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Abril 21\"/>
    </mc:Choice>
  </mc:AlternateContent>
  <xr:revisionPtr revIDLastSave="0" documentId="13_ncr:1_{64DBFD27-9FC2-468F-BE55-542DA8E0153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ME CLEARING BIS III - CEM" sheetId="2" r:id="rId1"/>
    <sheet name="BME CLEARING BIS III - SA-CCR" sheetId="1" r:id="rId2"/>
  </sheets>
  <definedNames>
    <definedName name="_xlnm.Print_Area" localSheetId="0">'BME CLEARING BIS III - CEM'!$A:$F</definedName>
    <definedName name="_xlnm.Print_Area" localSheetId="1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F21" i="1" l="1"/>
  <c r="E21" i="1"/>
  <c r="D21" i="1"/>
  <c r="C21" i="1"/>
  <c r="A12" i="1" l="1"/>
</calcChain>
</file>

<file path=xl/sharedStrings.xml><?xml version="1.0" encoding="utf-8"?>
<sst xmlns="http://schemas.openxmlformats.org/spreadsheetml/2006/main" count="55" uniqueCount="30">
  <si>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</si>
  <si>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</si>
  <si>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</si>
  <si>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</si>
  <si>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</si>
  <si>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</si>
  <si>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</si>
  <si>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</si>
  <si>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</si>
  <si>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</si>
  <si>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</si>
  <si>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</si>
  <si>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</si>
  <si>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</si>
  <si>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 xml:space="preserve">∑(EBRMi-IMi-DFi), Exposición total ECC </t>
    </r>
    <r>
      <rPr>
        <sz val="10"/>
        <rFont val="Calibri"/>
        <family val="2"/>
      </rPr>
      <t/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</si>
  <si>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</si>
  <si>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</si>
  <si>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</si>
  <si>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</si>
  <si>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</si>
  <si>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</si>
  <si>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</si>
  <si>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</si>
  <si>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</si>
  <si>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</si>
  <si>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</si>
  <si>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</si>
  <si>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Requerimientos de capital por las exposiciones frente a BME CLEARING a raíz de las contribuciones a la garantía colectiva 
de acuerdo a la metodología CEM</t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</si>
  <si>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</si>
  <si>
    <t>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</si>
</sst>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4" fillId="4" borderId="21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22" applyFont="0" applyAlignment="0">
      <protection locked="0"/>
    </xf>
    <xf numFmtId="3" fontId="5" fillId="7" borderId="22" applyFont="0">
      <alignment horizontal="right"/>
      <protection locked="0"/>
    </xf>
    <xf numFmtId="167" fontId="5" fillId="7" borderId="22">
      <alignment horizontal="right"/>
      <protection locked="0"/>
    </xf>
    <xf numFmtId="49" fontId="5" fillId="7" borderId="22" applyFont="0" applyAlignment="0">
      <protection locked="0"/>
    </xf>
    <xf numFmtId="166" fontId="5" fillId="8" borderId="22">
      <protection locked="0"/>
    </xf>
    <xf numFmtId="1" fontId="5" fillId="8" borderId="22" applyFont="0">
      <alignment horizontal="right"/>
    </xf>
    <xf numFmtId="168" fontId="5" fillId="8" borderId="22" applyFont="0"/>
  </cellStyleXfs>
  <cellXfs count="7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5" borderId="9" xfId="2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9" fillId="6" borderId="13" xfId="0" applyNumberFormat="1" applyFont="1" applyFill="1" applyBorder="1" applyAlignment="1">
      <alignment horizontal="right" vertical="center"/>
    </xf>
    <xf numFmtId="164" fontId="9" fillId="6" borderId="14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vertical="center" wrapText="1"/>
    </xf>
    <xf numFmtId="3" fontId="9" fillId="6" borderId="16" xfId="0" applyNumberFormat="1" applyFont="1" applyFill="1" applyBorder="1" applyAlignment="1">
      <alignment horizontal="right" vertical="center"/>
    </xf>
    <xf numFmtId="3" fontId="9" fillId="6" borderId="17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 horizontal="left" vertical="center" wrapText="1"/>
    </xf>
    <xf numFmtId="3" fontId="9" fillId="6" borderId="16" xfId="0" applyNumberFormat="1" applyFont="1" applyFill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10" fontId="9" fillId="6" borderId="16" xfId="1" applyNumberFormat="1" applyFont="1" applyFill="1" applyBorder="1" applyAlignment="1">
      <alignment horizontal="right" vertical="center"/>
    </xf>
    <xf numFmtId="10" fontId="9" fillId="6" borderId="17" xfId="1" applyNumberFormat="1" applyFont="1" applyFill="1" applyBorder="1" applyAlignment="1">
      <alignment horizontal="right" vertical="center"/>
    </xf>
    <xf numFmtId="165" fontId="12" fillId="6" borderId="16" xfId="1" applyNumberFormat="1" applyFont="1" applyFill="1" applyBorder="1" applyAlignment="1">
      <alignment horizontal="right" vertical="center"/>
    </xf>
    <xf numFmtId="165" fontId="12" fillId="6" borderId="17" xfId="1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2" fontId="9" fillId="6" borderId="19" xfId="1" applyNumberFormat="1" applyFont="1" applyFill="1" applyBorder="1" applyAlignment="1">
      <alignment horizontal="right" vertical="center"/>
    </xf>
    <xf numFmtId="2" fontId="9" fillId="6" borderId="2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3" fontId="12" fillId="6" borderId="16" xfId="0" applyNumberFormat="1" applyFont="1" applyFill="1" applyBorder="1" applyAlignment="1">
      <alignment horizontal="right" vertical="center"/>
    </xf>
    <xf numFmtId="3" fontId="12" fillId="6" borderId="17" xfId="0" applyNumberFormat="1" applyFont="1" applyFill="1" applyBorder="1" applyAlignment="1">
      <alignment horizontal="right" vertical="center"/>
    </xf>
    <xf numFmtId="169" fontId="9" fillId="6" borderId="16" xfId="0" applyNumberFormat="1" applyFont="1" applyFill="1" applyBorder="1" applyAlignment="1">
      <alignment horizontal="right" vertical="center"/>
    </xf>
    <xf numFmtId="169" fontId="9" fillId="6" borderId="17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A4144B1-713A-421A-ADEF-BAB763F3A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02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DB66-1F1E-4204-ABF1-CE39E38078FB}">
  <sheetPr>
    <pageSetUpPr fitToPage="1"/>
  </sheetPr>
  <dimension ref="A4:G31"/>
  <sheetViews>
    <sheetView showGridLines="0" topLeftCell="A4" zoomScale="90" zoomScaleNormal="90" zoomScaleSheetLayoutView="100" zoomScalePageLayoutView="70" workbookViewId="0">
      <selection activeCell="F16" sqref="B16:F16"/>
    </sheetView>
  </sheetViews>
  <sheetFormatPr baseColWidth="10" defaultColWidth="11.42578125" defaultRowHeight="15" x14ac:dyDescent="0.25"/>
  <cols>
    <col min="1" max="1" width="85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s="56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27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">
        <v>29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10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13" t="s">
        <v>9</v>
      </c>
      <c r="B16" s="14">
        <v>32</v>
      </c>
      <c r="C16" s="14">
        <v>6</v>
      </c>
      <c r="D16" s="14">
        <v>25</v>
      </c>
      <c r="E16" s="14">
        <v>9</v>
      </c>
      <c r="F16" s="15">
        <v>21</v>
      </c>
    </row>
    <row r="17" spans="1:6" ht="28.5" x14ac:dyDescent="0.25">
      <c r="A17" s="16" t="s">
        <v>10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6" ht="28.5" x14ac:dyDescent="0.25">
      <c r="A18" s="13" t="s">
        <v>11</v>
      </c>
      <c r="B18" s="14">
        <v>160200</v>
      </c>
      <c r="C18" s="14">
        <v>27600</v>
      </c>
      <c r="D18" s="14">
        <v>70950</v>
      </c>
      <c r="E18" s="14">
        <v>5100</v>
      </c>
      <c r="F18" s="15">
        <v>198100</v>
      </c>
    </row>
    <row r="19" spans="1:6" ht="28.5" x14ac:dyDescent="0.25">
      <c r="A19" s="13" t="s">
        <v>12</v>
      </c>
      <c r="B19" s="14">
        <v>150187.5</v>
      </c>
      <c r="C19" s="14">
        <v>18400</v>
      </c>
      <c r="D19" s="14">
        <v>65274</v>
      </c>
      <c r="E19" s="14">
        <v>3966.666666666667</v>
      </c>
      <c r="F19" s="15">
        <v>179233.33333333334</v>
      </c>
    </row>
    <row r="20" spans="1:6" ht="15.75" x14ac:dyDescent="0.25">
      <c r="A20" s="13" t="s">
        <v>13</v>
      </c>
      <c r="B20" s="14">
        <v>152187.5</v>
      </c>
      <c r="C20" s="17">
        <v>18900</v>
      </c>
      <c r="D20" s="14">
        <v>66274</v>
      </c>
      <c r="E20" s="14">
        <v>4466.666666666667</v>
      </c>
      <c r="F20" s="15">
        <v>180733.33333333334</v>
      </c>
    </row>
    <row r="21" spans="1:6" x14ac:dyDescent="0.25">
      <c r="A21" s="13" t="s">
        <v>14</v>
      </c>
      <c r="B21" s="14">
        <v>0</v>
      </c>
      <c r="C21" s="17">
        <v>0</v>
      </c>
      <c r="D21" s="14">
        <v>0</v>
      </c>
      <c r="E21" s="14">
        <v>20617.259375140686</v>
      </c>
      <c r="F21" s="15">
        <v>0</v>
      </c>
    </row>
    <row r="22" spans="1:6" x14ac:dyDescent="0.25">
      <c r="A22" s="18" t="s">
        <v>15</v>
      </c>
      <c r="B22" s="30">
        <v>0</v>
      </c>
      <c r="C22" s="30">
        <v>0</v>
      </c>
      <c r="D22" s="30">
        <v>0</v>
      </c>
      <c r="E22" s="30">
        <v>329.87615000225099</v>
      </c>
      <c r="F22" s="31">
        <v>0</v>
      </c>
    </row>
    <row r="23" spans="1:6" ht="15.75" x14ac:dyDescent="0.25">
      <c r="A23" s="18" t="s">
        <v>16</v>
      </c>
      <c r="B23" s="30">
        <v>3</v>
      </c>
      <c r="C23" s="30">
        <v>3</v>
      </c>
      <c r="D23" s="30">
        <v>3</v>
      </c>
      <c r="E23" s="30">
        <v>3</v>
      </c>
      <c r="F23" s="31">
        <v>3</v>
      </c>
    </row>
    <row r="24" spans="1:6" x14ac:dyDescent="0.25">
      <c r="A24" s="13" t="s">
        <v>17</v>
      </c>
      <c r="B24" s="19">
        <v>1.6000000000000001E-3</v>
      </c>
      <c r="C24" s="19">
        <v>1.6000000000000001E-3</v>
      </c>
      <c r="D24" s="19">
        <v>1.6000000000000001E-3</v>
      </c>
      <c r="E24" s="19">
        <v>7.3220079272293924E-3</v>
      </c>
      <c r="F24" s="20">
        <v>1.6000000000000001E-3</v>
      </c>
    </row>
    <row r="25" spans="1:6" x14ac:dyDescent="0.25">
      <c r="A25" s="18" t="s">
        <v>18</v>
      </c>
      <c r="B25" s="30">
        <v>240.3</v>
      </c>
      <c r="C25" s="30">
        <v>29.44</v>
      </c>
      <c r="D25" s="30">
        <v>104.4384</v>
      </c>
      <c r="E25" s="30">
        <v>29.043964778009926</v>
      </c>
      <c r="F25" s="31">
        <v>286.77333333333337</v>
      </c>
    </row>
    <row r="26" spans="1:6" x14ac:dyDescent="0.25">
      <c r="A26" s="13" t="s">
        <v>19</v>
      </c>
      <c r="B26" s="32">
        <v>0.26587327409285544</v>
      </c>
      <c r="C26" s="32">
        <v>0.65456455053818707</v>
      </c>
      <c r="D26" s="32">
        <v>0.36351420679246721</v>
      </c>
      <c r="E26" s="32">
        <v>0.53091057483002158</v>
      </c>
      <c r="F26" s="33">
        <v>0.55036882985826818</v>
      </c>
    </row>
    <row r="27" spans="1:6" x14ac:dyDescent="0.25">
      <c r="A27" s="13" t="s">
        <v>20</v>
      </c>
      <c r="B27" s="14" t="s">
        <v>24</v>
      </c>
      <c r="C27" s="14" t="s">
        <v>24</v>
      </c>
      <c r="D27" s="14" t="s">
        <v>24</v>
      </c>
      <c r="E27" s="14" t="s">
        <v>24</v>
      </c>
      <c r="F27" s="15" t="s">
        <v>24</v>
      </c>
    </row>
    <row r="28" spans="1:6" x14ac:dyDescent="0.25">
      <c r="A28" s="13" t="s">
        <v>21</v>
      </c>
      <c r="B28" s="32">
        <v>1.2835981590323791</v>
      </c>
      <c r="C28" s="32">
        <v>1.9818468258072806</v>
      </c>
      <c r="D28" s="32">
        <v>1.3951241378178991</v>
      </c>
      <c r="E28" s="32">
        <v>1.682599310495742</v>
      </c>
      <c r="F28" s="33">
        <v>1.6083023908959806</v>
      </c>
    </row>
    <row r="29" spans="1:6" ht="25.5" x14ac:dyDescent="0.25">
      <c r="A29" s="18" t="s">
        <v>22</v>
      </c>
      <c r="B29" s="21">
        <v>1.9253972385485688E-3</v>
      </c>
      <c r="C29" s="21">
        <v>2.1139699475277661E-3</v>
      </c>
      <c r="D29" s="21">
        <v>2.0536227308679479E-3</v>
      </c>
      <c r="E29" s="21">
        <v>9.5822264920670808E-3</v>
      </c>
      <c r="F29" s="22">
        <v>2.328209175392277E-3</v>
      </c>
    </row>
    <row r="30" spans="1:6" ht="15.75" x14ac:dyDescent="0.25">
      <c r="A30" s="23" t="s">
        <v>23</v>
      </c>
      <c r="B30" s="26">
        <v>1.9253972385485689</v>
      </c>
      <c r="C30" s="26">
        <v>2.113969947527766</v>
      </c>
      <c r="D30" s="26">
        <v>2.0536227308679478</v>
      </c>
      <c r="E30" s="26">
        <v>9.5822264920670808</v>
      </c>
      <c r="F30" s="27">
        <v>2.3282091753922769</v>
      </c>
    </row>
    <row r="31" spans="1:6" x14ac:dyDescent="0.25">
      <c r="A31" s="53"/>
      <c r="B31" s="3"/>
      <c r="C31" s="3"/>
      <c r="D31" s="3"/>
      <c r="E31" s="3"/>
      <c r="F31" s="5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7" orientation="portrait" r:id="rId1"/>
  <headerFooter>
    <oddHeader>&amp;L&amp;"Calibri"&amp;10&amp;K000000Classified as Internal / Clasificado como Interno&amp;1#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F20" sqref="F20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61"/>
      <c r="B5" s="61"/>
      <c r="C5" s="61"/>
      <c r="D5" s="61"/>
      <c r="E5" s="62"/>
      <c r="F5" s="62"/>
    </row>
    <row r="6" spans="1:7" customFormat="1" ht="8.25" customHeight="1" x14ac:dyDescent="0.25">
      <c r="A6" s="63"/>
      <c r="B6" s="63"/>
      <c r="C6" s="63"/>
      <c r="D6" s="63"/>
      <c r="E6" s="62"/>
      <c r="F6" s="62"/>
    </row>
    <row r="8" spans="1:7" x14ac:dyDescent="0.25">
      <c r="G8" s="3" t="s">
        <v>0</v>
      </c>
    </row>
    <row r="9" spans="1:7" ht="12.75" customHeight="1" x14ac:dyDescent="0.25">
      <c r="A9" s="64" t="s">
        <v>28</v>
      </c>
      <c r="B9" s="65"/>
      <c r="C9" s="65"/>
      <c r="D9" s="65"/>
      <c r="E9" s="66"/>
      <c r="F9" s="67"/>
    </row>
    <row r="10" spans="1:7" ht="33.75" customHeight="1" x14ac:dyDescent="0.25">
      <c r="A10" s="68"/>
      <c r="B10" s="69"/>
      <c r="C10" s="69"/>
      <c r="D10" s="69"/>
      <c r="E10" s="70"/>
      <c r="F10" s="71"/>
    </row>
    <row r="11" spans="1:7" x14ac:dyDescent="0.25">
      <c r="A11" s="53"/>
      <c r="B11" s="3"/>
      <c r="C11" s="3"/>
      <c r="D11" s="3"/>
      <c r="E11" s="3"/>
      <c r="F11" s="54"/>
    </row>
    <row r="12" spans="1:7" x14ac:dyDescent="0.25">
      <c r="A12" s="4" t="str">
        <f>'BME CLEARING BIS III - CEM'!A12</f>
        <v>30 de abril de 2021</v>
      </c>
      <c r="B12" s="4"/>
      <c r="C12" s="4"/>
      <c r="D12" s="4"/>
      <c r="E12" s="4"/>
      <c r="F12" s="4"/>
    </row>
    <row r="13" spans="1:7" x14ac:dyDescent="0.25">
      <c r="B13" s="5"/>
      <c r="C13" s="6"/>
      <c r="D13" s="6"/>
      <c r="E13" s="6"/>
      <c r="F13" s="3"/>
    </row>
    <row r="14" spans="1:7" ht="25.5" x14ac:dyDescent="0.25">
      <c r="A14" s="7" t="s">
        <v>1</v>
      </c>
      <c r="B14" s="8" t="s">
        <v>2</v>
      </c>
      <c r="C14" s="8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57" t="s">
        <v>7</v>
      </c>
      <c r="B15" s="11" t="s">
        <v>8</v>
      </c>
      <c r="C15" s="11" t="s">
        <v>8</v>
      </c>
      <c r="D15" s="11" t="s">
        <v>8</v>
      </c>
      <c r="E15" s="11" t="s">
        <v>8</v>
      </c>
      <c r="F15" s="12" t="s">
        <v>8</v>
      </c>
    </row>
    <row r="16" spans="1:7" x14ac:dyDescent="0.25">
      <c r="A16" s="58" t="s">
        <v>9</v>
      </c>
      <c r="B16" s="14">
        <v>32</v>
      </c>
      <c r="C16" s="14">
        <v>6</v>
      </c>
      <c r="D16" s="14">
        <v>25</v>
      </c>
      <c r="E16" s="14">
        <v>9</v>
      </c>
      <c r="F16" s="15">
        <v>21</v>
      </c>
    </row>
    <row r="17" spans="1:7" ht="15.75" x14ac:dyDescent="0.25">
      <c r="A17" s="59" t="s">
        <v>25</v>
      </c>
      <c r="B17" s="14">
        <v>2000</v>
      </c>
      <c r="C17" s="14">
        <v>500</v>
      </c>
      <c r="D17" s="14">
        <v>1000</v>
      </c>
      <c r="E17" s="14">
        <v>500</v>
      </c>
      <c r="F17" s="15">
        <v>1500</v>
      </c>
    </row>
    <row r="18" spans="1:7" ht="15.75" x14ac:dyDescent="0.25">
      <c r="A18" s="58" t="s">
        <v>11</v>
      </c>
      <c r="B18" s="14">
        <v>160200</v>
      </c>
      <c r="C18" s="14">
        <v>27600</v>
      </c>
      <c r="D18" s="14">
        <v>70950</v>
      </c>
      <c r="E18" s="14">
        <v>5100</v>
      </c>
      <c r="F18" s="15">
        <v>198100</v>
      </c>
    </row>
    <row r="19" spans="1:7" x14ac:dyDescent="0.25">
      <c r="A19" s="60" t="s">
        <v>15</v>
      </c>
      <c r="B19" s="30">
        <v>3050.2711393382988</v>
      </c>
      <c r="C19" s="30">
        <v>987.65047437143744</v>
      </c>
      <c r="D19" s="30">
        <v>0</v>
      </c>
      <c r="E19" s="30">
        <v>6.984202285208327</v>
      </c>
      <c r="F19" s="31">
        <v>0</v>
      </c>
    </row>
    <row r="20" spans="1:7" x14ac:dyDescent="0.25">
      <c r="A20" s="18" t="s">
        <v>26</v>
      </c>
      <c r="B20" s="21">
        <v>1.8805617381730502E-2</v>
      </c>
      <c r="C20" s="21">
        <v>3.5147703714286056E-2</v>
      </c>
      <c r="D20" s="21">
        <v>1.6000000000000001E-3</v>
      </c>
      <c r="E20" s="21">
        <v>1.6000000000000001E-3</v>
      </c>
      <c r="F20" s="22">
        <v>1.6000000000000001E-3</v>
      </c>
    </row>
    <row r="21" spans="1:7" ht="15.75" x14ac:dyDescent="0.25">
      <c r="A21" s="23" t="s">
        <v>23</v>
      </c>
      <c r="B21" s="26">
        <f>B20*1000</f>
        <v>18.805617381730503</v>
      </c>
      <c r="C21" s="26">
        <f>C20*1000</f>
        <v>35.14770371428606</v>
      </c>
      <c r="D21" s="26">
        <f>D20*1000</f>
        <v>1.6</v>
      </c>
      <c r="E21" s="26">
        <f>E20*1000</f>
        <v>1.6</v>
      </c>
      <c r="F21" s="26">
        <f>F20*1000</f>
        <v>1.6</v>
      </c>
    </row>
    <row r="22" spans="1:7" x14ac:dyDescent="0.25">
      <c r="A22" s="53"/>
      <c r="B22" s="3"/>
      <c r="C22" s="3"/>
      <c r="D22" s="3"/>
      <c r="E22" s="3"/>
      <c r="F22" s="3"/>
    </row>
    <row r="24" spans="1:7" x14ac:dyDescent="0.25">
      <c r="B24" s="55"/>
      <c r="C24" s="54"/>
      <c r="D24" s="54"/>
      <c r="E24" s="54"/>
      <c r="F24" s="3"/>
    </row>
    <row r="26" spans="1:7" x14ac:dyDescent="0.25">
      <c r="A26" s="34"/>
      <c r="B26" s="35"/>
      <c r="C26" s="35"/>
      <c r="D26" s="35"/>
      <c r="E26" s="35"/>
      <c r="F26" s="35"/>
      <c r="G26" s="36"/>
    </row>
    <row r="27" spans="1:7" x14ac:dyDescent="0.25">
      <c r="A27" s="36"/>
      <c r="B27" s="36"/>
      <c r="C27" s="35"/>
      <c r="D27" s="35"/>
      <c r="E27" s="35"/>
      <c r="F27" s="35"/>
      <c r="G27" s="36"/>
    </row>
    <row r="28" spans="1:7" x14ac:dyDescent="0.25">
      <c r="A28" s="37"/>
      <c r="B28" s="38"/>
      <c r="C28" s="38"/>
      <c r="D28" s="39"/>
      <c r="E28" s="39"/>
      <c r="F28" s="39"/>
      <c r="G28" s="36"/>
    </row>
    <row r="29" spans="1:7" x14ac:dyDescent="0.25">
      <c r="A29" s="40"/>
      <c r="B29" s="41"/>
      <c r="C29" s="41"/>
      <c r="D29" s="41"/>
      <c r="E29" s="41"/>
      <c r="F29" s="41"/>
      <c r="G29" s="36"/>
    </row>
    <row r="30" spans="1:7" x14ac:dyDescent="0.25">
      <c r="A30" s="40"/>
      <c r="B30" s="42"/>
      <c r="C30" s="42"/>
      <c r="D30" s="42"/>
      <c r="E30" s="42"/>
      <c r="F30" s="42"/>
      <c r="G30" s="36"/>
    </row>
    <row r="31" spans="1:7" x14ac:dyDescent="0.25">
      <c r="A31" s="43"/>
      <c r="B31" s="42"/>
      <c r="C31" s="42"/>
      <c r="D31" s="42"/>
      <c r="E31" s="42"/>
      <c r="F31" s="42"/>
      <c r="G31" s="36"/>
    </row>
    <row r="32" spans="1:7" x14ac:dyDescent="0.25">
      <c r="A32" s="40"/>
      <c r="B32" s="42"/>
      <c r="C32" s="42"/>
      <c r="D32" s="42"/>
      <c r="E32" s="42"/>
      <c r="F32" s="42"/>
      <c r="G32" s="36"/>
    </row>
    <row r="33" spans="1:8" x14ac:dyDescent="0.25">
      <c r="A33" s="40"/>
      <c r="B33" s="42"/>
      <c r="C33" s="42"/>
      <c r="D33" s="42"/>
      <c r="E33" s="42"/>
      <c r="F33" s="42"/>
      <c r="G33" s="36"/>
    </row>
    <row r="34" spans="1:8" x14ac:dyDescent="0.25">
      <c r="A34" s="40"/>
      <c r="B34" s="42"/>
      <c r="C34" s="44"/>
      <c r="D34" s="42"/>
      <c r="E34" s="42"/>
      <c r="F34" s="42"/>
      <c r="G34" s="36"/>
    </row>
    <row r="35" spans="1:8" x14ac:dyDescent="0.25">
      <c r="A35" s="40"/>
      <c r="B35" s="42"/>
      <c r="C35" s="44"/>
      <c r="D35" s="42"/>
      <c r="E35" s="42"/>
      <c r="F35" s="42"/>
      <c r="G35" s="36"/>
    </row>
    <row r="36" spans="1:8" x14ac:dyDescent="0.25">
      <c r="A36" s="45"/>
      <c r="B36" s="46"/>
      <c r="C36" s="46"/>
      <c r="D36" s="46"/>
      <c r="E36" s="46"/>
      <c r="F36" s="46"/>
      <c r="G36" s="36"/>
    </row>
    <row r="37" spans="1:8" x14ac:dyDescent="0.25">
      <c r="A37" s="45"/>
      <c r="B37" s="47"/>
      <c r="C37" s="47"/>
      <c r="D37" s="47"/>
      <c r="E37" s="47"/>
      <c r="F37" s="47"/>
      <c r="G37" s="36"/>
    </row>
    <row r="38" spans="1:8" x14ac:dyDescent="0.25">
      <c r="A38" s="40"/>
      <c r="B38" s="48"/>
      <c r="C38" s="48"/>
      <c r="D38" s="48"/>
      <c r="E38" s="48"/>
      <c r="F38" s="48"/>
      <c r="G38" s="36"/>
    </row>
    <row r="39" spans="1:8" x14ac:dyDescent="0.25">
      <c r="A39" s="45"/>
      <c r="B39" s="46"/>
      <c r="C39" s="46"/>
      <c r="D39" s="46"/>
      <c r="E39" s="46"/>
      <c r="F39" s="46"/>
      <c r="G39" s="36"/>
    </row>
    <row r="40" spans="1:8" x14ac:dyDescent="0.25">
      <c r="A40" s="40"/>
      <c r="B40" s="49"/>
      <c r="C40" s="49"/>
      <c r="D40" s="49"/>
      <c r="E40" s="49"/>
      <c r="F40" s="49"/>
      <c r="G40" s="36"/>
    </row>
    <row r="41" spans="1:8" x14ac:dyDescent="0.25">
      <c r="A41" s="40"/>
      <c r="B41" s="50"/>
      <c r="C41" s="50"/>
      <c r="D41" s="50"/>
      <c r="E41" s="50"/>
      <c r="F41" s="50"/>
      <c r="G41" s="36"/>
    </row>
    <row r="42" spans="1:8" x14ac:dyDescent="0.25">
      <c r="A42" s="40"/>
      <c r="B42" s="49"/>
      <c r="C42" s="49"/>
      <c r="D42" s="49"/>
      <c r="E42" s="49"/>
      <c r="F42" s="49"/>
      <c r="G42" s="36"/>
    </row>
    <row r="43" spans="1:8" x14ac:dyDescent="0.25">
      <c r="A43" s="45"/>
      <c r="B43" s="51"/>
      <c r="C43" s="51"/>
      <c r="D43" s="51"/>
      <c r="E43" s="51"/>
      <c r="F43" s="51"/>
      <c r="G43" s="36"/>
    </row>
    <row r="44" spans="1:8" x14ac:dyDescent="0.25">
      <c r="A44" s="40"/>
      <c r="B44" s="52"/>
      <c r="C44" s="52"/>
      <c r="D44" s="52"/>
      <c r="E44" s="52"/>
      <c r="F44" s="52"/>
      <c r="G44" s="36"/>
      <c r="H44" s="29"/>
    </row>
    <row r="45" spans="1:8" x14ac:dyDescent="0.25">
      <c r="A45" s="36"/>
      <c r="B45" s="36"/>
      <c r="C45" s="36"/>
      <c r="D45" s="36"/>
      <c r="E45" s="36"/>
      <c r="F45" s="36"/>
      <c r="G45" s="36"/>
    </row>
    <row r="46" spans="1:8" ht="15" customHeight="1" x14ac:dyDescent="0.25"/>
    <row r="54" spans="1:1" x14ac:dyDescent="0.25">
      <c r="A54" s="28"/>
    </row>
    <row r="56" spans="1:1" x14ac:dyDescent="0.25">
      <c r="A56" s="28"/>
    </row>
    <row r="58" spans="1:1" x14ac:dyDescent="0.25">
      <c r="A58" s="28"/>
    </row>
    <row r="66" spans="1:6" x14ac:dyDescent="0.25">
      <c r="A66" s="24"/>
    </row>
    <row r="75" spans="1:6" x14ac:dyDescent="0.25">
      <c r="A75" s="24"/>
      <c r="B75" s="25"/>
      <c r="C75" s="25"/>
      <c r="D75" s="25"/>
      <c r="E75" s="25"/>
      <c r="F75" s="25"/>
    </row>
    <row r="88" spans="1:6" x14ac:dyDescent="0.25">
      <c r="A88" s="24"/>
      <c r="B88" s="25"/>
      <c r="C88" s="25"/>
      <c r="D88" s="25"/>
      <c r="E88" s="25"/>
      <c r="F88" s="25"/>
    </row>
    <row r="90" spans="1:6" x14ac:dyDescent="0.25">
      <c r="A90" s="24"/>
      <c r="B90" s="25"/>
      <c r="C90" s="25"/>
      <c r="D90" s="25"/>
      <c r="E90" s="25"/>
      <c r="F90" s="25"/>
    </row>
    <row r="92" spans="1:6" x14ac:dyDescent="0.25">
      <c r="A92" s="24"/>
      <c r="B92" s="25"/>
      <c r="C92" s="25"/>
      <c r="D92" s="25"/>
      <c r="E92" s="25"/>
      <c r="F92" s="25"/>
    </row>
    <row r="107" spans="1:1" x14ac:dyDescent="0.25">
      <c r="A107" s="24"/>
    </row>
    <row r="108" spans="1:1" x14ac:dyDescent="0.25">
      <c r="A108" s="24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92AC9A83-4196-4751-8E40-2FECA976E3E0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- CEM</vt:lpstr>
      <vt:lpstr>BME CLEARING BIS III - SA-CCR</vt:lpstr>
      <vt:lpstr>'BME CLEARING BIS III - CEM'!Área_de_impresión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Maria Isabel Romera</cp:lastModifiedBy>
  <cp:lastPrinted>2021-04-08T10:58:25Z</cp:lastPrinted>
  <dcterms:created xsi:type="dcterms:W3CDTF">2018-10-03T07:27:43Z</dcterms:created>
  <dcterms:modified xsi:type="dcterms:W3CDTF">2021-05-07T11:32:52Z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2020-03-05T11:51:11.8643310Z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1a6550d3-2e2e-427c-9048-d549830182da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