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5\05.Mayo\"/>
    </mc:Choice>
  </mc:AlternateContent>
  <xr:revisionPtr revIDLastSave="0" documentId="13_ncr:1_{37A4A0D6-11C9-4118-8A6A-C113562E84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F20" i="1" l="1"/>
  <c r="E20" i="1"/>
  <c r="D20" i="1"/>
  <c r="F24" i="1" l="1"/>
  <c r="E24" i="1" l="1"/>
  <c r="D24" i="1"/>
  <c r="C24" i="1"/>
  <c r="B24" i="1"/>
</calcChain>
</file>

<file path=xl/sharedStrings.xml><?xml version="1.0" encoding="utf-8"?>
<sst xmlns="http://schemas.openxmlformats.org/spreadsheetml/2006/main" count="26" uniqueCount="22">
  <si>
    <t xml:space="preserve">  </t>
  </si>
  <si>
    <t>IRS</t>
  </si>
  <si>
    <t>Eur 1000</t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</si>
  <si>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</si>
  <si>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</si>
  <si>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</si>
  <si>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</si>
  <si>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</si>
  <si>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</si>
  <si>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</si>
  <si>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</si>
  <si>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t>Renta Variable / Cash Equities</t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</si>
  <si>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</si>
  <si>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</si>
  <si>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</si>
  <si>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</si>
  <si>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</si>
  <si>
    <t>BME CLEARING</t>
  </si>
  <si>
    <r>
      <t>DF</t>
    </r>
    <r>
      <rPr>
        <vertAlign val="subscript"/>
        <sz val="10"/>
        <color rgb="FF4E4E4E"/>
        <rFont val="Noto Sans"/>
        <family val="2"/>
      </rPr>
      <t xml:space="preserve">CCP </t>
    </r>
    <r>
      <rPr>
        <sz val="10"/>
        <color rgb="FF4E4E4E"/>
        <rFont val="Noto Sans"/>
        <family val="2"/>
      </rPr>
      <t>= SIG+SSIG: Recursos propios totales de la ECC aportados previamente / CCP's total prefunded own resources</t>
    </r>
  </si>
  <si>
    <r>
      <t>DF</t>
    </r>
    <r>
      <rPr>
        <vertAlign val="subscript"/>
        <sz val="10"/>
        <color rgb="FF4E4E4E"/>
        <rFont val="Noto Sans"/>
        <family val="2"/>
      </rPr>
      <t>CM:</t>
    </r>
    <r>
      <rPr>
        <sz val="10"/>
        <color rgb="FF4E4E4E"/>
        <rFont val="Noto Sans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</si>
  <si>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rgb="FF4E4E4E"/>
        <rFont val="Noto Sans"/>
        <family val="2"/>
      </rPr>
      <t>CCP:</t>
    </r>
    <r>
      <rPr>
        <b/>
        <sz val="10"/>
        <color rgb="FF4E4E4E"/>
        <rFont val="Noto Sans"/>
        <family val="2"/>
      </rPr>
      <t xml:space="preserve"> Requerimiento de capital hipotético a la ECC / CCP hypothetical capital requirement</t>
    </r>
  </si>
  <si>
    <r>
      <t>C-factor = max( K</t>
    </r>
    <r>
      <rPr>
        <b/>
        <vertAlign val="subscript"/>
        <sz val="10"/>
        <color rgb="FF4E4E4E"/>
        <rFont val="Noto Sans"/>
        <family val="2"/>
      </rPr>
      <t>CCP</t>
    </r>
    <r>
      <rPr>
        <b/>
        <sz val="10"/>
        <color rgb="FF4E4E4E"/>
        <rFont val="Noto Sans"/>
        <family val="2"/>
      </rPr>
      <t xml:space="preserve"> *( DF</t>
    </r>
    <r>
      <rPr>
        <b/>
        <vertAlign val="subscript"/>
        <sz val="10"/>
        <color rgb="FF4E4E4E"/>
        <rFont val="Noto Sans"/>
        <family val="2"/>
      </rPr>
      <t xml:space="preserve">i </t>
    </r>
    <r>
      <rPr>
        <b/>
        <sz val="10"/>
        <color rgb="FF4E4E4E"/>
        <rFont val="Noto Sans"/>
        <family val="2"/>
      </rPr>
      <t>/ (DF</t>
    </r>
    <r>
      <rPr>
        <b/>
        <vertAlign val="subscript"/>
        <sz val="10"/>
        <color rgb="FF4E4E4E"/>
        <rFont val="Noto Sans"/>
        <family val="2"/>
      </rPr>
      <t xml:space="preserve">CCP </t>
    </r>
    <r>
      <rPr>
        <b/>
        <sz val="10"/>
        <color rgb="FF4E4E4E"/>
        <rFont val="Noto Sans"/>
        <family val="2"/>
      </rPr>
      <t xml:space="preserve">+ DF </t>
    </r>
    <r>
      <rPr>
        <b/>
        <vertAlign val="subscript"/>
        <sz val="10"/>
        <color rgb="FF4E4E4E"/>
        <rFont val="Noto Sans"/>
        <family val="2"/>
      </rPr>
      <t>CM</t>
    </r>
    <r>
      <rPr>
        <b/>
        <sz val="10"/>
        <color rgb="FF4E4E4E"/>
        <rFont val="Noto Sans"/>
        <family val="2"/>
      </rPr>
      <t xml:space="preserve"> )); 8% * 2% * DF</t>
    </r>
    <r>
      <rPr>
        <b/>
        <vertAlign val="subscript"/>
        <sz val="10"/>
        <color rgb="FF4E4E4E"/>
        <rFont val="Noto Sans"/>
        <family val="2"/>
      </rPr>
      <t>i</t>
    </r>
    <r>
      <rPr>
        <b/>
        <sz val="10"/>
        <color rgb="FF4E4E4E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</si>
</sst>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20"/>
      <name val="Arial"/>
      <family val="2"/>
    </font>
    <font>
      <b/>
      <sz val="10"/>
      <color theme="0"/>
      <name val="Noto Sans"/>
      <family val="2"/>
    </font>
    <font>
      <b/>
      <sz val="18"/>
      <color rgb="FF4E4E4E"/>
      <name val="Noto Serif"/>
      <family val="1"/>
    </font>
    <font>
      <sz val="11"/>
      <color theme="1"/>
      <name val="Noto Sans"/>
      <family val="2"/>
    </font>
    <font>
      <sz val="10"/>
      <color rgb="FF4E4E4E"/>
      <name val="Noto Sans"/>
      <family val="2"/>
    </font>
    <font>
      <vertAlign val="subscript"/>
      <sz val="10"/>
      <color rgb="FF4E4E4E"/>
      <name val="Noto Sans"/>
      <family val="2"/>
    </font>
    <font>
      <b/>
      <vertAlign val="subscript"/>
      <sz val="10"/>
      <color rgb="FF4E4E4E"/>
      <name val="Noto Sans"/>
      <family val="2"/>
    </font>
    <font>
      <b/>
      <sz val="10"/>
      <color rgb="FF4E4E4E"/>
      <name val="Noto Sans"/>
      <family val="2"/>
    </font>
    <font>
      <i/>
      <sz val="7"/>
      <color rgb="FF4E4E4E"/>
      <name val="Noto Sans"/>
      <family val="2"/>
    </font>
    <font>
      <b/>
      <sz val="11"/>
      <color rgb="FF4E4E4E"/>
      <name val="Noto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auto="1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0" fillId="3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6" borderId="11" applyFont="0" applyAlignment="0">
      <protection locked="0"/>
    </xf>
    <xf numFmtId="3" fontId="5" fillId="6" borderId="11" applyFont="0">
      <alignment horizontal="right"/>
      <protection locked="0"/>
    </xf>
    <xf numFmtId="167" fontId="5" fillId="6" borderId="11">
      <alignment horizontal="right"/>
      <protection locked="0"/>
    </xf>
    <xf numFmtId="49" fontId="5" fillId="6" borderId="11" applyFont="0" applyAlignment="0">
      <protection locked="0"/>
    </xf>
    <xf numFmtId="166" fontId="5" fillId="7" borderId="11">
      <protection locked="0"/>
    </xf>
    <xf numFmtId="1" fontId="5" fillId="7" borderId="11" applyFont="0">
      <alignment horizontal="right"/>
    </xf>
    <xf numFmtId="168" fontId="5" fillId="7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6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0" fontId="8" fillId="0" borderId="0" xfId="1" applyNumberFormat="1" applyFont="1" applyFill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/>
    <xf numFmtId="14" fontId="8" fillId="0" borderId="0" xfId="0" applyNumberFormat="1" applyFont="1" applyAlignment="1">
      <alignment vertical="center" wrapText="1"/>
    </xf>
    <xf numFmtId="0" fontId="12" fillId="0" borderId="0" xfId="0" applyFont="1"/>
    <xf numFmtId="0" fontId="11" fillId="4" borderId="12" xfId="2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2" fontId="14" fillId="0" borderId="19" xfId="1" applyNumberFormat="1" applyFont="1" applyFill="1" applyBorder="1" applyAlignment="1">
      <alignment horizontal="left" vertical="center"/>
    </xf>
    <xf numFmtId="3" fontId="14" fillId="0" borderId="2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/>
    </xf>
    <xf numFmtId="164" fontId="14" fillId="5" borderId="8" xfId="0" applyNumberFormat="1" applyFont="1" applyFill="1" applyBorder="1" applyAlignment="1">
      <alignment horizontal="right" vertical="center"/>
    </xf>
    <xf numFmtId="164" fontId="14" fillId="5" borderId="17" xfId="0" applyNumberFormat="1" applyFont="1" applyFill="1" applyBorder="1" applyAlignment="1">
      <alignment horizontal="right" vertical="center"/>
    </xf>
    <xf numFmtId="3" fontId="14" fillId="5" borderId="9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10" fontId="17" fillId="5" borderId="9" xfId="1" applyNumberFormat="1" applyFont="1" applyFill="1" applyBorder="1" applyAlignment="1">
      <alignment horizontal="right" vertical="center"/>
    </xf>
    <xf numFmtId="10" fontId="17" fillId="5" borderId="18" xfId="1" applyNumberFormat="1" applyFont="1" applyFill="1" applyBorder="1" applyAlignment="1">
      <alignment horizontal="right" vertical="center"/>
    </xf>
    <xf numFmtId="2" fontId="14" fillId="5" borderId="19" xfId="1" applyNumberFormat="1" applyFont="1" applyFill="1" applyBorder="1" applyAlignment="1">
      <alignment horizontal="right" vertical="center"/>
    </xf>
    <xf numFmtId="2" fontId="14" fillId="5" borderId="20" xfId="1" applyNumberFormat="1" applyFont="1" applyFill="1" applyBorder="1" applyAlignment="1">
      <alignment horizontal="right" vertical="center"/>
    </xf>
    <xf numFmtId="14" fontId="13" fillId="0" borderId="0" xfId="0" applyNumberFormat="1" applyFont="1" applyAlignment="1">
      <alignment vertical="center"/>
    </xf>
    <xf numFmtId="0" fontId="0" fillId="0" borderId="0" xfId="0"/>
    <xf numFmtId="4" fontId="0" fillId="0" borderId="0" xfId="0" applyNumberFormat="1"/>
    <xf numFmtId="4" fontId="8" fillId="5" borderId="21" xfId="0" applyNumberFormat="1" applyFont="1" applyFill="1" applyBorder="1" applyAlignment="1">
      <alignment horizontal="right" vertical="center"/>
    </xf>
    <xf numFmtId="4" fontId="8" fillId="5" borderId="22" xfId="0" applyNumberFormat="1" applyFont="1" applyFill="1" applyBorder="1" applyAlignment="1">
      <alignment horizontal="right" vertical="center"/>
    </xf>
    <xf numFmtId="43" fontId="0" fillId="0" borderId="0" xfId="15" applyFont="1"/>
    <xf numFmtId="169" fontId="0" fillId="0" borderId="0" xfId="0" applyNumberFormat="1" applyAlignment="1">
      <alignment vertical="center"/>
    </xf>
    <xf numFmtId="0" fontId="3" fillId="9" borderId="0" xfId="0" applyFont="1" applyFill="1" applyAlignment="1">
      <alignment horizontal="left"/>
    </xf>
    <xf numFmtId="0" fontId="0" fillId="8" borderId="0" xfId="0" applyFill="1"/>
    <xf numFmtId="0" fontId="0" fillId="2" borderId="0" xfId="0" applyFill="1" applyAlignment="1">
      <alignment horizontal="center"/>
    </xf>
    <xf numFmtId="0" fontId="0" fillId="0" borderId="0" xfId="0"/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  <color rgb="FF4E4E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31750</xdr:rowOff>
    </xdr:from>
    <xdr:to>
      <xdr:col>0</xdr:col>
      <xdr:colOff>1145540</xdr:colOff>
      <xdr:row>3</xdr:row>
      <xdr:rowOff>35354</xdr:rowOff>
    </xdr:to>
    <xdr:pic>
      <xdr:nvPicPr>
        <xdr:cNvPr id="4" name="Picture 10" descr="Logo&#10;&#10;Description automatically generated">
          <a:extLst>
            <a:ext uri="{FF2B5EF4-FFF2-40B4-BE49-F238E27FC236}">
              <a16:creationId xmlns:a16="http://schemas.microsoft.com/office/drawing/2014/main" id="{59C406F5-36F3-4572-91B0-632A1CE98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1750"/>
          <a:ext cx="1126490" cy="556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112"/>
  <sheetViews>
    <sheetView showGridLines="0" tabSelected="1" zoomScale="85" zoomScaleNormal="85" zoomScaleSheetLayoutView="100" zoomScalePageLayoutView="50" workbookViewId="0">
      <selection activeCell="E17" sqref="E17"/>
    </sheetView>
  </sheetViews>
  <sheetFormatPr baseColWidth="10" defaultColWidth="11.42578125" defaultRowHeight="15" x14ac:dyDescent="0.25"/>
  <cols>
    <col min="1" max="1" width="96.7109375" style="1" customWidth="1"/>
    <col min="2" max="2" width="21.28515625" style="1" customWidth="1"/>
    <col min="3" max="3" width="13.42578125" style="1" bestFit="1" customWidth="1"/>
    <col min="4" max="4" width="15.28515625" style="1" bestFit="1" customWidth="1"/>
    <col min="5" max="5" width="11.42578125" style="1" customWidth="1"/>
    <col min="6" max="6" width="13.7109375" style="1" customWidth="1"/>
    <col min="7" max="9" width="11.42578125" style="1"/>
    <col min="10" max="10" width="16.85546875" style="1" bestFit="1" customWidth="1"/>
    <col min="11" max="11" width="14.5703125" style="1" bestFit="1" customWidth="1"/>
    <col min="12" max="12" width="13.42578125" style="1" bestFit="1" customWidth="1"/>
    <col min="13" max="13" width="11.42578125" style="1"/>
    <col min="14" max="14" width="14" style="1" bestFit="1" customWidth="1"/>
    <col min="15" max="16384" width="11.42578125" style="1"/>
  </cols>
  <sheetData>
    <row r="4" spans="1:15" ht="7.5" customHeight="1" x14ac:dyDescent="0.25"/>
    <row r="5" spans="1:15" ht="27.6" customHeight="1" x14ac:dyDescent="0.5">
      <c r="A5" s="28" t="s">
        <v>17</v>
      </c>
    </row>
    <row r="6" spans="1:15" s="2" customFormat="1" ht="18" x14ac:dyDescent="0.25">
      <c r="A6" s="54"/>
      <c r="B6" s="54"/>
      <c r="C6" s="54"/>
      <c r="D6" s="54"/>
      <c r="E6" s="55"/>
      <c r="F6" s="55"/>
    </row>
    <row r="7" spans="1:15" customFormat="1" ht="8.25" customHeight="1" x14ac:dyDescent="0.25">
      <c r="A7" s="56"/>
      <c r="B7" s="56"/>
      <c r="C7" s="56"/>
      <c r="D7" s="56"/>
      <c r="E7" s="57"/>
      <c r="F7" s="57"/>
    </row>
    <row r="9" spans="1:15" x14ac:dyDescent="0.25">
      <c r="G9" s="3" t="s">
        <v>0</v>
      </c>
    </row>
    <row r="10" spans="1:15" ht="12.75" customHeight="1" x14ac:dyDescent="0.25">
      <c r="A10" s="58" t="s">
        <v>13</v>
      </c>
      <c r="B10" s="59"/>
      <c r="C10" s="59"/>
      <c r="D10" s="59"/>
      <c r="E10" s="59"/>
      <c r="F10" s="60"/>
    </row>
    <row r="11" spans="1:15" ht="33.75" customHeight="1" x14ac:dyDescent="0.25">
      <c r="A11" s="61"/>
      <c r="B11" s="62"/>
      <c r="C11" s="62"/>
      <c r="D11" s="62"/>
      <c r="E11" s="62"/>
      <c r="F11" s="63"/>
    </row>
    <row r="12" spans="1:15" x14ac:dyDescent="0.25">
      <c r="A12" s="8"/>
      <c r="B12" s="3"/>
      <c r="C12" s="3"/>
      <c r="D12" s="3"/>
      <c r="E12" s="3"/>
      <c r="F12" s="3"/>
      <c r="J12" s="19"/>
      <c r="O12" s="7"/>
    </row>
    <row r="13" spans="1:15" x14ac:dyDescent="0.25">
      <c r="A13" s="4">
        <v>45807</v>
      </c>
      <c r="B13" s="4"/>
      <c r="C13" s="4"/>
      <c r="D13" s="4"/>
      <c r="E13" s="4"/>
      <c r="F13" s="4"/>
      <c r="J13" s="19"/>
      <c r="O13" s="7"/>
    </row>
    <row r="14" spans="1:15" x14ac:dyDescent="0.25">
      <c r="B14" s="23"/>
      <c r="C14" s="24"/>
      <c r="D14" s="24"/>
      <c r="E14" s="24"/>
      <c r="F14" s="25"/>
      <c r="G14" s="21"/>
      <c r="O14" s="7"/>
    </row>
    <row r="15" spans="1:15" s="33" customFormat="1" ht="45" x14ac:dyDescent="0.25">
      <c r="A15" s="29" t="s">
        <v>3</v>
      </c>
      <c r="B15" s="30" t="s">
        <v>5</v>
      </c>
      <c r="C15" s="30" t="s">
        <v>6</v>
      </c>
      <c r="D15" s="31" t="s">
        <v>7</v>
      </c>
      <c r="E15" s="31" t="s">
        <v>1</v>
      </c>
      <c r="F15" s="32" t="s">
        <v>11</v>
      </c>
      <c r="J15" s="47"/>
      <c r="O15" s="7"/>
    </row>
    <row r="16" spans="1:15" x14ac:dyDescent="0.25">
      <c r="A16" s="34" t="s">
        <v>4</v>
      </c>
      <c r="B16" s="39" t="s">
        <v>2</v>
      </c>
      <c r="C16" s="39" t="s">
        <v>2</v>
      </c>
      <c r="D16" s="39" t="s">
        <v>2</v>
      </c>
      <c r="E16" s="39" t="s">
        <v>2</v>
      </c>
      <c r="F16" s="40" t="s">
        <v>2</v>
      </c>
      <c r="G16" s="21"/>
      <c r="J16" s="19"/>
      <c r="O16" s="7"/>
    </row>
    <row r="17" spans="1:15" x14ac:dyDescent="0.25">
      <c r="A17" s="35" t="s">
        <v>8</v>
      </c>
      <c r="B17" s="41">
        <v>29</v>
      </c>
      <c r="C17" s="41">
        <v>7</v>
      </c>
      <c r="D17" s="41">
        <v>24</v>
      </c>
      <c r="E17" s="41">
        <v>8</v>
      </c>
      <c r="F17" s="42">
        <v>23</v>
      </c>
      <c r="G17" s="21"/>
      <c r="O17" s="7"/>
    </row>
    <row r="18" spans="1:15" x14ac:dyDescent="0.25">
      <c r="A18" s="35" t="s">
        <v>9</v>
      </c>
      <c r="B18" s="41">
        <v>3800</v>
      </c>
      <c r="C18" s="41">
        <v>350</v>
      </c>
      <c r="D18" s="41">
        <v>350</v>
      </c>
      <c r="E18" s="41">
        <v>50</v>
      </c>
      <c r="F18" s="42">
        <v>1200</v>
      </c>
      <c r="G18" s="21"/>
      <c r="O18" s="7"/>
    </row>
    <row r="19" spans="1:15" ht="30" x14ac:dyDescent="0.25">
      <c r="A19" s="35" t="s">
        <v>10</v>
      </c>
      <c r="B19" s="41">
        <v>2300</v>
      </c>
      <c r="C19" s="41">
        <v>200</v>
      </c>
      <c r="D19" s="41">
        <v>250</v>
      </c>
      <c r="E19" s="41">
        <v>50</v>
      </c>
      <c r="F19" s="42">
        <v>700</v>
      </c>
      <c r="G19" s="21"/>
      <c r="O19" s="7"/>
    </row>
    <row r="20" spans="1:15" ht="30" x14ac:dyDescent="0.25">
      <c r="A20" s="35" t="s">
        <v>18</v>
      </c>
      <c r="B20" s="41">
        <f>+B18+B19</f>
        <v>6100</v>
      </c>
      <c r="C20" s="41">
        <f>+C18+C19</f>
        <v>550</v>
      </c>
      <c r="D20" s="41">
        <f>+D18+D19</f>
        <v>600</v>
      </c>
      <c r="E20" s="41">
        <f>+E18+E19</f>
        <v>100</v>
      </c>
      <c r="F20" s="42">
        <f>+F18+F19</f>
        <v>1900</v>
      </c>
      <c r="G20" s="21"/>
      <c r="J20" s="19"/>
      <c r="O20" s="7"/>
    </row>
    <row r="21" spans="1:15" ht="30" x14ac:dyDescent="0.25">
      <c r="A21" s="35" t="s">
        <v>19</v>
      </c>
      <c r="B21" s="41">
        <v>723500</v>
      </c>
      <c r="C21" s="41">
        <v>62450</v>
      </c>
      <c r="D21" s="41">
        <v>64950</v>
      </c>
      <c r="E21" s="41">
        <v>5150</v>
      </c>
      <c r="F21" s="42">
        <v>220250</v>
      </c>
      <c r="G21" s="21"/>
      <c r="J21" s="19"/>
      <c r="O21" s="7"/>
    </row>
    <row r="22" spans="1:15" x14ac:dyDescent="0.25">
      <c r="A22" s="35" t="s">
        <v>20</v>
      </c>
      <c r="B22" s="41">
        <v>5857.5229481672204</v>
      </c>
      <c r="C22" s="41">
        <v>301.871701389169</v>
      </c>
      <c r="D22" s="41">
        <v>0</v>
      </c>
      <c r="E22" s="41">
        <v>4.3955285721667403</v>
      </c>
      <c r="F22" s="42">
        <v>0</v>
      </c>
      <c r="G22" s="21"/>
      <c r="O22" s="7"/>
    </row>
    <row r="23" spans="1:15" x14ac:dyDescent="0.25">
      <c r="A23" s="35" t="s">
        <v>21</v>
      </c>
      <c r="B23" s="43">
        <v>8.0743303441498087E-3</v>
      </c>
      <c r="C23" s="43">
        <v>4.7241267822994175E-3</v>
      </c>
      <c r="D23" s="43">
        <v>1.6000000000000001E-3</v>
      </c>
      <c r="E23" s="43">
        <v>1.6000000000000001E-3</v>
      </c>
      <c r="F23" s="44">
        <v>1.6000000000000001E-3</v>
      </c>
      <c r="G23" s="21"/>
      <c r="O23" s="7"/>
    </row>
    <row r="24" spans="1:15" x14ac:dyDescent="0.25">
      <c r="A24" s="36" t="s">
        <v>12</v>
      </c>
      <c r="B24" s="45">
        <f>B23*1000</f>
        <v>8.0743303441498089</v>
      </c>
      <c r="C24" s="45">
        <f>C23*1000</f>
        <v>4.7241267822994173</v>
      </c>
      <c r="D24" s="45">
        <f>D23*1000</f>
        <v>1.6</v>
      </c>
      <c r="E24" s="45">
        <f>E23*1000</f>
        <v>1.6</v>
      </c>
      <c r="F24" s="46">
        <f>F23*1000</f>
        <v>1.6</v>
      </c>
      <c r="G24" s="21"/>
      <c r="O24" s="7"/>
    </row>
    <row r="25" spans="1:15" x14ac:dyDescent="0.25">
      <c r="A25" s="35"/>
      <c r="B25" s="3"/>
      <c r="C25" s="3"/>
      <c r="D25" s="3"/>
      <c r="E25" s="3"/>
      <c r="F25" s="3"/>
      <c r="G25" s="25"/>
      <c r="O25" s="7"/>
    </row>
    <row r="26" spans="1:15" x14ac:dyDescent="0.25">
      <c r="A26" s="35" t="s">
        <v>14</v>
      </c>
      <c r="B26" s="3"/>
      <c r="C26" s="3"/>
      <c r="D26" s="3"/>
      <c r="E26" s="3"/>
      <c r="F26" s="3"/>
      <c r="G26" s="3"/>
      <c r="J26" s="19"/>
      <c r="O26" s="7"/>
    </row>
    <row r="27" spans="1:15" x14ac:dyDescent="0.25">
      <c r="A27" s="37" t="s">
        <v>15</v>
      </c>
      <c r="B27" s="50">
        <v>2300.4978675400002</v>
      </c>
      <c r="C27" s="50">
        <v>132.56273055</v>
      </c>
      <c r="D27" s="50">
        <v>170.24275070999997</v>
      </c>
      <c r="E27" s="50">
        <v>5.4232750099999993</v>
      </c>
      <c r="F27" s="51">
        <v>827.10674642000004</v>
      </c>
      <c r="G27" s="25"/>
      <c r="J27" s="19"/>
      <c r="O27" s="7"/>
    </row>
    <row r="28" spans="1:15" x14ac:dyDescent="0.25">
      <c r="A28" s="38" t="s">
        <v>16</v>
      </c>
      <c r="B28" s="22"/>
      <c r="C28" s="22"/>
      <c r="D28" s="22"/>
      <c r="E28" s="22"/>
      <c r="F28" s="22"/>
      <c r="G28" s="20"/>
      <c r="O28" s="7"/>
    </row>
    <row r="29" spans="1:15" x14ac:dyDescent="0.25">
      <c r="B29" s="3"/>
      <c r="C29" s="26"/>
      <c r="D29" s="3"/>
      <c r="E29" s="3"/>
      <c r="F29" s="3"/>
      <c r="O29" s="7"/>
    </row>
    <row r="30" spans="1:15" x14ac:dyDescent="0.25">
      <c r="A30" s="8"/>
      <c r="B30" s="20"/>
      <c r="C30" s="49"/>
      <c r="D30" s="20"/>
      <c r="E30" s="20"/>
      <c r="F30" s="20"/>
      <c r="H30" s="8"/>
      <c r="L30" s="7"/>
      <c r="O30" s="7"/>
    </row>
    <row r="31" spans="1:15" x14ac:dyDescent="0.25">
      <c r="D31" s="20"/>
      <c r="E31" s="20"/>
      <c r="F31" s="20"/>
      <c r="H31" s="19"/>
      <c r="I31" s="48"/>
      <c r="J31" s="52"/>
      <c r="K31" s="53"/>
      <c r="L31" s="7"/>
      <c r="O31" s="7"/>
    </row>
    <row r="32" spans="1:15" x14ac:dyDescent="0.25">
      <c r="A32" s="9"/>
      <c r="D32" s="20"/>
      <c r="E32" s="20"/>
      <c r="F32" s="20"/>
      <c r="I32" s="48"/>
      <c r="J32" s="52"/>
      <c r="K32" s="53"/>
      <c r="L32" s="7"/>
      <c r="O32" s="7"/>
    </row>
    <row r="33" spans="1:15" x14ac:dyDescent="0.25">
      <c r="A33" s="27"/>
      <c r="D33" s="20"/>
      <c r="E33" s="20"/>
      <c r="F33" s="20"/>
      <c r="I33" s="48"/>
      <c r="J33" s="52"/>
      <c r="K33" s="53"/>
      <c r="O33" s="7"/>
    </row>
    <row r="34" spans="1:15" x14ac:dyDescent="0.25">
      <c r="A34" s="27"/>
      <c r="D34" s="20"/>
      <c r="E34" s="20"/>
      <c r="F34" s="20"/>
      <c r="I34" s="48"/>
      <c r="J34" s="52"/>
      <c r="K34" s="53"/>
      <c r="O34" s="7"/>
    </row>
    <row r="35" spans="1:15" x14ac:dyDescent="0.25">
      <c r="A35" s="10"/>
      <c r="D35" s="20"/>
      <c r="E35" s="20"/>
      <c r="F35" s="20"/>
      <c r="I35" s="48"/>
      <c r="J35" s="52"/>
      <c r="K35" s="53"/>
    </row>
    <row r="36" spans="1:15" x14ac:dyDescent="0.25">
      <c r="A36" s="5"/>
      <c r="B36" s="20"/>
      <c r="C36" s="49"/>
      <c r="D36" s="20"/>
      <c r="E36" s="20"/>
      <c r="F36" s="20"/>
    </row>
    <row r="37" spans="1:15" x14ac:dyDescent="0.25">
      <c r="A37" s="5"/>
      <c r="B37" s="20"/>
      <c r="C37" s="49"/>
      <c r="D37" s="20"/>
      <c r="E37" s="20"/>
      <c r="F37" s="20"/>
    </row>
    <row r="38" spans="1:15" x14ac:dyDescent="0.25">
      <c r="A38" s="5"/>
      <c r="B38" s="20"/>
      <c r="C38" s="49"/>
      <c r="D38" s="20"/>
      <c r="E38" s="20"/>
      <c r="F38" s="20"/>
    </row>
    <row r="39" spans="1:15" x14ac:dyDescent="0.25">
      <c r="A39" s="5"/>
      <c r="B39" s="3"/>
      <c r="C39" s="48"/>
      <c r="D39" s="3"/>
      <c r="E39" s="3"/>
      <c r="F39" s="3"/>
    </row>
    <row r="40" spans="1:15" x14ac:dyDescent="0.25">
      <c r="A40" s="11"/>
      <c r="B40" s="19"/>
      <c r="C40" s="3"/>
      <c r="D40" s="20"/>
      <c r="E40" s="12"/>
      <c r="F40" s="12"/>
    </row>
    <row r="41" spans="1:15" x14ac:dyDescent="0.25">
      <c r="A41" s="11"/>
      <c r="B41" s="19"/>
      <c r="C41" s="3"/>
      <c r="D41" s="20"/>
      <c r="E41" s="13"/>
      <c r="F41" s="13"/>
    </row>
    <row r="42" spans="1:15" x14ac:dyDescent="0.25">
      <c r="A42" s="5"/>
      <c r="B42" s="19"/>
      <c r="C42" s="3"/>
      <c r="D42" s="20"/>
      <c r="E42" s="14"/>
      <c r="F42" s="14"/>
    </row>
    <row r="43" spans="1:15" x14ac:dyDescent="0.25">
      <c r="A43" s="11"/>
      <c r="B43" s="19"/>
      <c r="C43" s="3"/>
      <c r="D43" s="20"/>
      <c r="E43" s="12"/>
      <c r="F43" s="12"/>
    </row>
    <row r="44" spans="1:15" x14ac:dyDescent="0.25">
      <c r="A44" s="5"/>
      <c r="B44" s="15"/>
      <c r="C44" s="15"/>
      <c r="D44" s="15"/>
      <c r="E44" s="15"/>
      <c r="F44" s="15"/>
    </row>
    <row r="45" spans="1:15" x14ac:dyDescent="0.25">
      <c r="A45" s="5"/>
      <c r="B45" s="16"/>
      <c r="C45" s="16"/>
      <c r="D45" s="16"/>
      <c r="E45" s="16"/>
      <c r="F45" s="16"/>
    </row>
    <row r="46" spans="1:15" x14ac:dyDescent="0.25">
      <c r="A46" s="5"/>
      <c r="B46" s="15"/>
      <c r="C46" s="15"/>
      <c r="D46" s="15"/>
      <c r="E46" s="15"/>
      <c r="F46" s="15"/>
    </row>
    <row r="47" spans="1:15" x14ac:dyDescent="0.25">
      <c r="A47" s="11"/>
      <c r="B47" s="17"/>
      <c r="C47" s="17"/>
      <c r="D47" s="17"/>
      <c r="E47" s="17"/>
      <c r="F47" s="17"/>
    </row>
    <row r="48" spans="1:15" x14ac:dyDescent="0.25">
      <c r="A48" s="5"/>
      <c r="B48" s="18"/>
      <c r="C48" s="18"/>
      <c r="D48" s="18"/>
      <c r="E48" s="18"/>
      <c r="F48" s="18"/>
      <c r="H48" s="7"/>
    </row>
    <row r="50" spans="1:1" ht="15" customHeight="1" x14ac:dyDescent="0.25"/>
    <row r="58" spans="1:1" x14ac:dyDescent="0.25">
      <c r="A58" s="5"/>
    </row>
    <row r="60" spans="1:1" x14ac:dyDescent="0.25">
      <c r="A60" s="5"/>
    </row>
    <row r="62" spans="1:1" x14ac:dyDescent="0.25">
      <c r="A62" s="5"/>
    </row>
    <row r="70" spans="1:6" x14ac:dyDescent="0.25">
      <c r="A70" s="5"/>
    </row>
    <row r="79" spans="1:6" x14ac:dyDescent="0.25">
      <c r="A79" s="5"/>
      <c r="B79" s="6"/>
      <c r="C79" s="6"/>
      <c r="D79" s="6"/>
      <c r="E79" s="6"/>
      <c r="F79" s="6"/>
    </row>
    <row r="92" spans="1:6" x14ac:dyDescent="0.25">
      <c r="A92" s="5"/>
      <c r="B92" s="6"/>
      <c r="C92" s="6"/>
      <c r="D92" s="6"/>
      <c r="E92" s="6"/>
      <c r="F92" s="6"/>
    </row>
    <row r="94" spans="1:6" x14ac:dyDescent="0.25">
      <c r="A94" s="5"/>
      <c r="B94" s="6"/>
      <c r="C94" s="6"/>
      <c r="D94" s="6"/>
      <c r="E94" s="6"/>
      <c r="F94" s="6"/>
    </row>
    <row r="96" spans="1:6" x14ac:dyDescent="0.25">
      <c r="A96" s="5"/>
      <c r="B96" s="6"/>
      <c r="C96" s="6"/>
      <c r="D96" s="6"/>
      <c r="E96" s="6"/>
      <c r="F96" s="6"/>
    </row>
    <row r="111" spans="1:1" x14ac:dyDescent="0.25">
      <c r="A111" s="5"/>
    </row>
    <row r="112" spans="1:1" x14ac:dyDescent="0.25">
      <c r="A112" s="5"/>
    </row>
  </sheetData>
  <mergeCells count="3">
    <mergeCell ref="A6:F6"/>
    <mergeCell ref="A7:F7"/>
    <mergeCell ref="A10:F11"/>
  </mergeCells>
  <pageMargins left="0.7" right="0.7" top="0.75" bottom="0.75" header="0.3" footer="0.3"/>
  <pageSetup paperSize="8" scale="76" orientation="portrait" r:id="rId1"/>
  <headerFooter>
    <oddFooter>&amp;L&amp;"Noto Sans"&amp;10&amp;K000000&amp;"Calibri"&amp;11&amp;K000000_x000D_&amp;1#&amp;"Calibri"&amp;10&amp;K000000 Sensitivity: C1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Cuenca Rodriguez-Monsalve, Alvaro Serafin</cp:lastModifiedBy>
  <cp:lastPrinted>2025-04-03T10:16:54Z</cp:lastPrinted>
  <dcterms:created xsi:type="dcterms:W3CDTF">2018-10-03T07:27:43Z</dcterms:created>
  <dcterms:modified xsi:type="dcterms:W3CDTF">2025-06-05T14:03:02Z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61354688-28ff-43f9-ae7a-258f2522a8ce_Enabled">
    <vt:lpwstr>true</vt:lpwstr>
  </property>
  <property fmtid="{D5CDD505-2E9C-101B-9397-08002B2CF9AE}" pid="10" name="MSIP_Label_61354688-28ff-43f9-ae7a-258f2522a8ce_SetDate">
    <vt:lpwstr>2024-12-05T11:45:42Z</vt:lpwstr>
  </property>
  <property fmtid="{D5CDD505-2E9C-101B-9397-08002B2CF9AE}" pid="11" name="MSIP_Label_61354688-28ff-43f9-ae7a-258f2522a8ce_Method">
    <vt:lpwstr>Privileged</vt:lpwstr>
  </property>
  <property fmtid="{D5CDD505-2E9C-101B-9397-08002B2CF9AE}" pid="12" name="MSIP_Label_61354688-28ff-43f9-ae7a-258f2522a8ce_Name">
    <vt:lpwstr>61354688-28ff-43f9-ae7a-258f2522a8ce</vt:lpwstr>
  </property>
  <property fmtid="{D5CDD505-2E9C-101B-9397-08002B2CF9AE}" pid="13" name="MSIP_Label_61354688-28ff-43f9-ae7a-258f2522a8ce_SiteId">
    <vt:lpwstr>46e04f2b-093e-4ad0-a99f-0331aa506e12</vt:lpwstr>
  </property>
  <property fmtid="{D5CDD505-2E9C-101B-9397-08002B2CF9AE}" pid="14" name="MSIP_Label_61354688-28ff-43f9-ae7a-258f2522a8ce_ActionId">
    <vt:lpwstr>21c8b2f2-58f4-4f40-987a-c09e5bc210c9</vt:lpwstr>
  </property>
  <property fmtid="{D5CDD505-2E9C-101B-9397-08002B2CF9AE}" pid="15" name="MSIP_Label_61354688-28ff-43f9-ae7a-258f2522a8ce_ContentBits">
    <vt:lpwstr>2</vt:lpwstr>
  </property>
</Properties>
</file>