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2\10. Octubre 22\"/>
    </mc:Choice>
  </mc:AlternateContent>
  <xr:revisionPtr revIDLastSave="0" documentId="13_ncr:1_{1A3CB0E9-35D9-4915-8211-3DB79F3107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ME CLEARING BIS III SA-CCR" sheetId="2" r:id="rId1"/>
  </sheets>
  <definedNames>
    <definedName name="_xlnm.Print_Area" localSheetId="0">'BME CLEARING BIS III SA-CCR'!$A$1:$F$22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E21" i="2"/>
  <c r="D21" i="2"/>
  <c r="C21" i="2"/>
  <c r="B21" i="2"/>
</calcChain>
</file>

<file path=xl/sharedStrings.xml><?xml version="1.0" encoding="utf-8"?>
<sst xmlns="http://schemas.openxmlformats.org/spreadsheetml/2006/main" count="20" uniqueCount="16">
  <si>
    <t>Key Summary Statistics</t>
  </si>
  <si>
    <t xml:space="preserve">Unit </t>
  </si>
  <si>
    <t>Eur 1000</t>
  </si>
  <si>
    <t>N, Number of clearing members</t>
  </si>
  <si>
    <r>
      <t>DF</t>
    </r>
    <r>
      <rPr>
        <vertAlign val="subscript"/>
        <sz val="10"/>
        <color theme="4" tint="-0.499984740745262"/>
        <rFont val="Arial"/>
        <family val="2"/>
      </rPr>
      <t>CM</t>
    </r>
    <r>
      <rPr>
        <sz val="10"/>
        <color theme="4" tint="-0.499984740745262"/>
        <rFont val="Arial"/>
        <family val="2"/>
      </rPr>
      <t>, Prefunded default fund from all clearing members</t>
    </r>
  </si>
  <si>
    <r>
      <t>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>, CCP hypothetical capital requirement</t>
    </r>
  </si>
  <si>
    <r>
      <t>K</t>
    </r>
    <r>
      <rPr>
        <vertAlign val="subscript"/>
        <sz val="10"/>
        <color theme="4" tint="-0.499984740745262"/>
        <rFont val="Arial"/>
        <family val="2"/>
      </rPr>
      <t xml:space="preserve">CMi </t>
    </r>
    <r>
      <rPr>
        <sz val="10"/>
        <color theme="4" tint="-0.499984740745262"/>
        <rFont val="Arial"/>
        <family val="2"/>
      </rPr>
      <t>if DFi = 1.000</t>
    </r>
  </si>
  <si>
    <t>Financial Derivatives</t>
  </si>
  <si>
    <t>Power</t>
  </si>
  <si>
    <t>Repo</t>
  </si>
  <si>
    <t>IRS</t>
  </si>
  <si>
    <t>Equities</t>
  </si>
  <si>
    <r>
      <t>DF</t>
    </r>
    <r>
      <rPr>
        <vertAlign val="subscript"/>
        <sz val="10"/>
        <color theme="4" tint="-0.499984740745262"/>
        <rFont val="Arial"/>
        <family val="2"/>
      </rPr>
      <t>CCP</t>
    </r>
    <r>
      <rPr>
        <sz val="10"/>
        <color theme="4" tint="-0.499984740745262"/>
        <rFont val="Arial"/>
        <family val="2"/>
      </rPr>
      <t>, CCP's prefunded own resources</t>
    </r>
  </si>
  <si>
    <r>
      <t>C-factor = max( 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*(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 xml:space="preserve"> / (DF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+ DF</t>
    </r>
    <r>
      <rPr>
        <b/>
        <vertAlign val="subscript"/>
        <sz val="10"/>
        <color theme="4" tint="-0.499984740745262"/>
        <rFont val="Arial"/>
        <family val="2"/>
      </rPr>
      <t xml:space="preserve"> CM</t>
    </r>
    <r>
      <rPr>
        <b/>
        <sz val="10"/>
        <color theme="4" tint="-0.499984740745262"/>
        <rFont val="Arial"/>
        <family val="2"/>
      </rPr>
      <t xml:space="preserve"> )); 8% * 2% *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>)</t>
    </r>
  </si>
  <si>
    <t>Capital requirements for default fund exposures to BME CLEARING 
“Standardized Approach for Counterparty Credit Risk (SA-CCR)”</t>
  </si>
  <si>
    <t>31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</si>
</sst>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yyyy\-mm\-dd;@"/>
    <numFmt numFmtId="165" formatCode="0.0000%"/>
    <numFmt numFmtId="166" formatCode="0.0000"/>
    <numFmt numFmtId="167" formatCode="0.000"/>
    <numFmt numFmtId="168" formatCode="0.000%"/>
    <numFmt numFmtId="169" formatCode="#,##0.0"/>
    <numFmt numFmtId="170" formatCode="_-* #,##0.00\ _€_-;\-* #,##0.00\ _€_-;_-* &quot;-&quot;??\ _€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vertAlign val="subscript"/>
      <sz val="10"/>
      <color theme="4" tint="-0.499984740745262"/>
      <name val="Arial"/>
      <family val="2"/>
    </font>
    <font>
      <b/>
      <vertAlign val="subscript"/>
      <sz val="10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4" tint="-0.499984740745262"/>
      <name val="Arial"/>
      <family val="2"/>
    </font>
    <font>
      <sz val="8"/>
      <color rgb="FF6D6D6D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gradientFill degree="180">
        <stop position="0">
          <color theme="0"/>
        </stop>
        <stop position="1">
          <color theme="4" tint="-0.49803155613879818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8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9" fontId="4" fillId="0" borderId="0" applyFont="0" applyFill="0" applyBorder="0" applyAlignment="0" applyProtection="0"/>
    <xf numFmtId="0" fontId="6" fillId="2" borderId="2" applyNumberFormat="0" applyFill="0" applyBorder="0" applyAlignment="0" applyProtection="0">
      <alignment horizontal="left"/>
    </xf>
    <xf numFmtId="0" fontId="4" fillId="0" borderId="0">
      <alignment vertical="center"/>
    </xf>
    <xf numFmtId="164" fontId="4" fillId="3" borderId="1" applyFont="0" applyAlignment="0">
      <protection locked="0"/>
    </xf>
    <xf numFmtId="3" fontId="4" fillId="3" borderId="1" applyFont="0">
      <alignment horizontal="right"/>
      <protection locked="0"/>
    </xf>
    <xf numFmtId="165" fontId="4" fillId="3" borderId="1">
      <alignment horizontal="right"/>
      <protection locked="0"/>
    </xf>
    <xf numFmtId="49" fontId="4" fillId="3" borderId="1" applyFont="0" applyAlignment="0">
      <protection locked="0"/>
    </xf>
    <xf numFmtId="164" fontId="4" fillId="4" borderId="1">
      <protection locked="0"/>
    </xf>
    <xf numFmtId="1" fontId="4" fillId="4" borderId="1" applyFont="0">
      <alignment horizontal="right"/>
    </xf>
    <xf numFmtId="166" fontId="4" fillId="4" borderId="1" applyFont="0"/>
    <xf numFmtId="0" fontId="3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9" borderId="0" applyNumberFormat="0" applyFont="0" applyFill="0" applyBorder="0" applyAlignment="0" applyProtection="0">
      <alignment horizontal="left" vertical="top" wrapText="1"/>
    </xf>
    <xf numFmtId="170" fontId="1" fillId="0" borderId="0" applyFont="0" applyFill="0" applyBorder="0" applyAlignment="0" applyProtection="0"/>
    <xf numFmtId="0" fontId="4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Alignment="1">
      <alignment horizontal="right" vertical="center"/>
    </xf>
    <xf numFmtId="0" fontId="4" fillId="0" borderId="0" xfId="0" applyFont="1">
      <alignment vertical="center"/>
    </xf>
    <xf numFmtId="49" fontId="5" fillId="0" borderId="7" xfId="0" quotePrefix="1" applyNumberFormat="1" applyFont="1" applyBorder="1" applyAlignment="1">
      <alignment horizontal="left" vertical="center"/>
    </xf>
    <xf numFmtId="167" fontId="8" fillId="5" borderId="10" xfId="0" applyNumberFormat="1" applyFont="1" applyFill="1" applyBorder="1" applyAlignment="1">
      <alignment horizontal="right" vertical="center"/>
    </xf>
    <xf numFmtId="3" fontId="8" fillId="5" borderId="9" xfId="0" applyNumberFormat="1" applyFont="1" applyFill="1" applyBorder="1" applyAlignment="1">
      <alignment horizontal="right" vertical="center"/>
    </xf>
    <xf numFmtId="168" fontId="7" fillId="5" borderId="9" xfId="1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4" xfId="0" applyFont="1" applyBorder="1">
      <alignment vertical="center"/>
    </xf>
    <xf numFmtId="0" fontId="11" fillId="6" borderId="11" xfId="2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67" fontId="8" fillId="5" borderId="18" xfId="0" applyNumberFormat="1" applyFont="1" applyFill="1" applyBorder="1" applyAlignment="1">
      <alignment horizontal="right" vertical="center"/>
    </xf>
    <xf numFmtId="3" fontId="8" fillId="5" borderId="19" xfId="0" applyNumberFormat="1" applyFont="1" applyFill="1" applyBorder="1" applyAlignment="1">
      <alignment horizontal="right" vertical="center"/>
    </xf>
    <xf numFmtId="168" fontId="7" fillId="5" borderId="19" xfId="1" applyNumberFormat="1" applyFont="1" applyFill="1" applyBorder="1" applyAlignment="1">
      <alignment horizontal="right" vertical="center"/>
    </xf>
    <xf numFmtId="2" fontId="8" fillId="5" borderId="20" xfId="1" applyNumberFormat="1" applyFont="1" applyFill="1" applyBorder="1" applyAlignment="1">
      <alignment horizontal="right" vertical="center"/>
    </xf>
    <xf numFmtId="2" fontId="8" fillId="5" borderId="21" xfId="1" applyNumberFormat="1" applyFont="1" applyFill="1" applyBorder="1" applyAlignment="1">
      <alignment horizontal="right" vertical="center"/>
    </xf>
    <xf numFmtId="169" fontId="7" fillId="5" borderId="9" xfId="0" applyNumberFormat="1" applyFont="1" applyFill="1" applyBorder="1" applyAlignment="1">
      <alignment horizontal="right" vertical="center"/>
    </xf>
    <xf numFmtId="169" fontId="7" fillId="5" borderId="19" xfId="0" applyNumberFormat="1" applyFont="1" applyFill="1" applyBorder="1" applyAlignment="1">
      <alignment horizontal="right" vertical="center"/>
    </xf>
    <xf numFmtId="10" fontId="0" fillId="0" borderId="0" xfId="1" applyNumberFormat="1" applyFont="1" applyAlignment="1">
      <alignment vertical="center"/>
    </xf>
    <xf numFmtId="168" fontId="0" fillId="0" borderId="0" xfId="0" applyNumberFormat="1">
      <alignment vertical="center"/>
    </xf>
    <xf numFmtId="1" fontId="8" fillId="5" borderId="18" xfId="0" applyNumberFormat="1" applyFont="1" applyFill="1" applyBorder="1" applyAlignment="1">
      <alignment horizontal="right" vertical="center"/>
    </xf>
    <xf numFmtId="0" fontId="13" fillId="2" borderId="3" xfId="2" applyFont="1" applyBorder="1" applyAlignment="1">
      <alignment horizontal="center" vertical="center" wrapText="1"/>
    </xf>
    <xf numFmtId="0" fontId="13" fillId="2" borderId="4" xfId="2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3" fillId="2" borderId="6" xfId="2" applyFont="1" applyBorder="1" applyAlignment="1">
      <alignment horizontal="center" vertical="center" wrapText="1"/>
    </xf>
    <xf numFmtId="0" fontId="13" fillId="2" borderId="7" xfId="2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2" fillId="7" borderId="0" xfId="0" applyFont="1" applyFill="1" applyAlignment="1">
      <alignment horizontal="left"/>
    </xf>
    <xf numFmtId="0" fontId="0" fillId="0" borderId="0" xfId="0">
      <alignment vertical="center"/>
    </xf>
    <xf numFmtId="0" fontId="0" fillId="8" borderId="0" xfId="0" applyFill="1" applyAlignment="1">
      <alignment horizontal="center"/>
    </xf>
  </cellXfs>
  <cellStyles count="23">
    <cellStyle name="=C:\WINNT35\SYSTEM32\COMMAND.COM" xfId="3" xr:uid="{00000000-0005-0000-0000-000000000000}"/>
    <cellStyle name="Encabezado 1" xfId="2" builtinId="16"/>
    <cellStyle name="inputDate" xfId="4" xr:uid="{00000000-0005-0000-0000-000001000000}"/>
    <cellStyle name="inputExposure" xfId="5" xr:uid="{00000000-0005-0000-0000-000002000000}"/>
    <cellStyle name="inputPercentageL" xfId="6" xr:uid="{00000000-0005-0000-0000-000003000000}"/>
    <cellStyle name="inputText" xfId="7" xr:uid="{00000000-0005-0000-0000-000004000000}"/>
    <cellStyle name="Millares 2" xfId="17" xr:uid="{D5D1ECBF-EF87-4351-8E20-0A3FA7F88F71}"/>
    <cellStyle name="Millares 2 2" xfId="19" xr:uid="{933B4287-B81F-4A05-96B7-7E320C3F9E9D}"/>
    <cellStyle name="Millares 2 3" xfId="20" xr:uid="{365BD383-A71D-4892-8F6F-2FD71320C120}"/>
    <cellStyle name="Millares 2 3 2" xfId="22" xr:uid="{BC73200D-E6C8-4473-9D6F-8A6A98D68197}"/>
    <cellStyle name="Moneda 2" xfId="21" xr:uid="{2098C9B8-2854-40E3-BEE5-B53E2B700568}"/>
    <cellStyle name="Moneda 3" xfId="14" xr:uid="{765FF3A3-0A1E-4C33-B85C-5B0EB7AC3E5E}"/>
    <cellStyle name="Normal" xfId="0" builtinId="0"/>
    <cellStyle name="Normal 2" xfId="11" xr:uid="{00000000-0005-0000-0000-000006000000}"/>
    <cellStyle name="Normal 2 2" xfId="12" xr:uid="{7BEF5A1E-7BDB-477F-9398-335190B2B37D}"/>
    <cellStyle name="Normal 2 2 2" xfId="18" xr:uid="{A8C7C3C7-3F62-4A27-8479-BCE8BEEA1448}"/>
    <cellStyle name="Normal 2 3" xfId="16" xr:uid="{8D79AFB8-2FF2-4C7C-A050-3C8BDE1B3950}"/>
    <cellStyle name="Normal 3" xfId="13" xr:uid="{1DC0F2E2-2764-4093-9DC0-7E1D0C471374}"/>
    <cellStyle name="Porcentaje" xfId="1" builtinId="5"/>
    <cellStyle name="Porcentaje 2" xfId="15" xr:uid="{711293DF-CB7F-4957-ABA5-66E037A3D57F}"/>
    <cellStyle name="sup2Date" xfId="8" xr:uid="{00000000-0005-0000-0000-000008000000}"/>
    <cellStyle name="sup2Int" xfId="9" xr:uid="{00000000-0005-0000-0000-000009000000}"/>
    <cellStyle name="sup2ParameterE" xfId="10" xr:uid="{00000000-0005-0000-0000-00000A000000}"/>
  </cellStyles>
  <dxfs count="0"/>
  <tableStyles count="1" defaultTableStyle="TableStyleMedium9" defaultPivotStyle="PivotStyleLight16">
    <tableStyle name="Invisible" pivot="0" table="0" count="0" xr9:uid="{4A0CF43A-8ECB-4DB9-A426-5BC52DEAF5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2160147</xdr:colOff>
      <xdr:row>4</xdr:row>
      <xdr:rowOff>1349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1417" cy="742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34"/>
  <sheetViews>
    <sheetView showGridLines="0" tabSelected="1" topLeftCell="A10" zoomScaleNormal="100" workbookViewId="0">
      <selection activeCell="B24" sqref="B24:C24"/>
    </sheetView>
  </sheetViews>
  <sheetFormatPr baseColWidth="10" defaultColWidth="11.453125" defaultRowHeight="12.5" x14ac:dyDescent="0.25"/>
  <cols>
    <col min="1" max="1" width="82.81640625" customWidth="1"/>
    <col min="2" max="2" width="20" customWidth="1"/>
  </cols>
  <sheetData>
    <row r="4" spans="1:6" ht="19.25" customHeight="1" x14ac:dyDescent="0.25"/>
    <row r="5" spans="1:6" ht="18" x14ac:dyDescent="0.4">
      <c r="A5" s="38"/>
      <c r="B5" s="38"/>
      <c r="C5" s="38"/>
      <c r="D5" s="38"/>
      <c r="E5" s="39"/>
      <c r="F5" s="39"/>
    </row>
    <row r="6" spans="1:6" ht="6" customHeight="1" x14ac:dyDescent="0.25">
      <c r="A6" s="40"/>
      <c r="B6" s="40"/>
      <c r="C6" s="40"/>
      <c r="D6" s="40"/>
      <c r="E6" s="39"/>
      <c r="F6" s="39"/>
    </row>
    <row r="9" spans="1:6" ht="12.75" customHeight="1" x14ac:dyDescent="0.25">
      <c r="A9" s="30" t="s">
        <v>14</v>
      </c>
      <c r="B9" s="31"/>
      <c r="C9" s="31"/>
      <c r="D9" s="31"/>
      <c r="E9" s="32"/>
      <c r="F9" s="33"/>
    </row>
    <row r="10" spans="1:6" ht="38.25" customHeight="1" x14ac:dyDescent="0.25">
      <c r="A10" s="34"/>
      <c r="B10" s="35"/>
      <c r="C10" s="35"/>
      <c r="D10" s="35"/>
      <c r="E10" s="36"/>
      <c r="F10" s="37"/>
    </row>
    <row r="11" spans="1:6" s="8" customFormat="1" x14ac:dyDescent="0.25"/>
    <row r="12" spans="1:6" s="9" customFormat="1" ht="13" x14ac:dyDescent="0.25">
      <c r="A12" s="4" t="s">
        <v>15</v>
      </c>
      <c r="B12" s="3"/>
      <c r="C12" s="3"/>
      <c r="D12" s="3"/>
      <c r="E12" s="3"/>
      <c r="F12" s="3"/>
    </row>
    <row r="13" spans="1:6" s="9" customFormat="1" x14ac:dyDescent="0.25">
      <c r="B13" s="10"/>
      <c r="C13" s="10"/>
      <c r="D13" s="10"/>
      <c r="E13" s="10"/>
      <c r="F13" s="10"/>
    </row>
    <row r="14" spans="1:6" s="9" customFormat="1" ht="18.649999999999999" customHeight="1" x14ac:dyDescent="0.25">
      <c r="A14" s="11" t="s">
        <v>0</v>
      </c>
      <c r="B14" s="12" t="s">
        <v>7</v>
      </c>
      <c r="C14" s="12" t="s">
        <v>8</v>
      </c>
      <c r="D14" s="13" t="s">
        <v>9</v>
      </c>
      <c r="E14" s="13" t="s">
        <v>10</v>
      </c>
      <c r="F14" s="14" t="s">
        <v>11</v>
      </c>
    </row>
    <row r="15" spans="1:6" s="9" customFormat="1" x14ac:dyDescent="0.25">
      <c r="A15" s="19" t="s">
        <v>1</v>
      </c>
      <c r="B15" s="5" t="s">
        <v>2</v>
      </c>
      <c r="C15" s="5" t="s">
        <v>2</v>
      </c>
      <c r="D15" s="5" t="s">
        <v>2</v>
      </c>
      <c r="E15" s="5" t="s">
        <v>2</v>
      </c>
      <c r="F15" s="20" t="s">
        <v>2</v>
      </c>
    </row>
    <row r="16" spans="1:6" s="9" customFormat="1" x14ac:dyDescent="0.25">
      <c r="A16" s="15" t="s">
        <v>3</v>
      </c>
      <c r="B16" s="6">
        <v>31</v>
      </c>
      <c r="C16" s="6">
        <v>7</v>
      </c>
      <c r="D16" s="6">
        <v>24</v>
      </c>
      <c r="E16" s="6">
        <v>8</v>
      </c>
      <c r="F16" s="29">
        <v>20</v>
      </c>
    </row>
    <row r="17" spans="1:6" s="9" customFormat="1" ht="15.5" x14ac:dyDescent="0.25">
      <c r="A17" s="16" t="s">
        <v>12</v>
      </c>
      <c r="B17" s="6">
        <v>2000</v>
      </c>
      <c r="C17" s="6">
        <v>1000</v>
      </c>
      <c r="D17" s="6">
        <v>1000</v>
      </c>
      <c r="E17" s="6">
        <v>500</v>
      </c>
      <c r="F17" s="21">
        <v>1500</v>
      </c>
    </row>
    <row r="18" spans="1:6" s="9" customFormat="1" ht="15.5" x14ac:dyDescent="0.25">
      <c r="A18" s="15" t="s">
        <v>4</v>
      </c>
      <c r="B18" s="6">
        <v>179700.0000009911</v>
      </c>
      <c r="C18" s="6">
        <v>199150.00000001001</v>
      </c>
      <c r="D18" s="6">
        <v>63450</v>
      </c>
      <c r="E18" s="6">
        <v>5050</v>
      </c>
      <c r="F18" s="21">
        <v>299900</v>
      </c>
    </row>
    <row r="19" spans="1:6" s="9" customFormat="1" ht="15" x14ac:dyDescent="0.25">
      <c r="A19" s="17" t="s">
        <v>5</v>
      </c>
      <c r="B19" s="25">
        <v>2630.7196037727485</v>
      </c>
      <c r="C19" s="25">
        <v>449.5107393170241</v>
      </c>
      <c r="D19" s="25">
        <v>0</v>
      </c>
      <c r="E19" s="25">
        <v>4.7028111742874499</v>
      </c>
      <c r="F19" s="26">
        <v>0</v>
      </c>
    </row>
    <row r="20" spans="1:6" s="9" customFormat="1" ht="15" x14ac:dyDescent="0.25">
      <c r="A20" s="17" t="s">
        <v>13</v>
      </c>
      <c r="B20" s="7">
        <v>1.4478368760365432E-2</v>
      </c>
      <c r="C20" s="7">
        <v>2.2458692946133742E-3</v>
      </c>
      <c r="D20" s="7">
        <v>1.6000000000000001E-3</v>
      </c>
      <c r="E20" s="7">
        <v>1.6000000000000001E-3</v>
      </c>
      <c r="F20" s="22">
        <v>1.6000000000000001E-3</v>
      </c>
    </row>
    <row r="21" spans="1:6" s="9" customFormat="1" ht="15.5" x14ac:dyDescent="0.25">
      <c r="A21" s="18" t="s">
        <v>6</v>
      </c>
      <c r="B21" s="23">
        <f>B20*1000</f>
        <v>14.478368760365433</v>
      </c>
      <c r="C21" s="23">
        <f>C20*1000</f>
        <v>2.245869294613374</v>
      </c>
      <c r="D21" s="23">
        <f>D20*1000</f>
        <v>1.6</v>
      </c>
      <c r="E21" s="23">
        <f>E20*1000</f>
        <v>1.6</v>
      </c>
      <c r="F21" s="24">
        <f>F20*1000</f>
        <v>1.6</v>
      </c>
    </row>
    <row r="22" spans="1:6" s="9" customFormat="1" x14ac:dyDescent="0.25">
      <c r="C22" s="28"/>
    </row>
    <row r="23" spans="1:6" x14ac:dyDescent="0.25">
      <c r="B23" s="27"/>
    </row>
    <row r="25" spans="1:6" x14ac:dyDescent="0.25">
      <c r="A25" s="1"/>
      <c r="B25" s="2"/>
      <c r="C25" s="2"/>
      <c r="D25" s="2"/>
      <c r="E25" s="2"/>
      <c r="F25" s="2"/>
    </row>
    <row r="29" spans="1:6" x14ac:dyDescent="0.25">
      <c r="A29" s="1"/>
      <c r="B29" s="2"/>
      <c r="C29" s="2"/>
      <c r="D29" s="2"/>
      <c r="E29" s="2"/>
      <c r="F29" s="2"/>
    </row>
    <row r="34" spans="1:1" x14ac:dyDescent="0.25">
      <c r="A34" s="1"/>
    </row>
  </sheetData>
  <mergeCells count="3">
    <mergeCell ref="A9:F10"/>
    <mergeCell ref="A5:F5"/>
    <mergeCell ref="A6:F6"/>
  </mergeCells>
  <printOptions horizontalCentered="1"/>
  <pageMargins left="0.7" right="0.7" top="0.75" bottom="0.75" header="0.3" footer="0.3"/>
  <pageSetup paperSize="9" scale="60" orientation="portrait" r:id="rId1"/>
  <headerFooter>
    <oddFooter>&amp;L_x000D_&amp;1#&amp;"Calibri"&amp;10&amp;K000000 Sensitivity: C1 - Public</oddFooter>
  </headerFooter>
  <ignoredErrors>
    <ignoredError sqref="D22:F2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E11846D3-2FF1-4ECE-8259-F9B944B4ECB0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SA-CCR</vt:lpstr>
      <vt:lpstr>'BME CLEARING BIS III SA-CCR'!Área_de_impresión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XAguila</dc:creator>
  <cp:lastModifiedBy>Lod</cp:lastModifiedBy>
  <cp:lastPrinted>2022-10-05T11:07:46Z</cp:lastPrinted>
  <dcterms:created xsi:type="dcterms:W3CDTF">2013-03-10T14:03:22Z</dcterms:created>
  <dcterms:modified xsi:type="dcterms:W3CDTF">2022-11-07T08:26:37Z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2022-08-02T10:54:04Z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f760ec5b-fc0c-437e-b8a8-9fc4809bfd89</vt:lpwstr>
  </property>
  <property fmtid="{D5CDD505-2E9C-101B-9397-08002B2CF9AE}" pid="8" name="MSIP_Label_c87ed870-a345-4f9b-82a0-03d347ae83d3_ContentBits">
    <vt:lpwstr>2</vt:lpwstr>
  </property>
</Properties>
</file>