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NORMATIVA Y CUMPLIMIENTO\BASILEA III\publicación de resultados\PUBLICACIÓN WEB\2021\Enero 21\"/>
    </mc:Choice>
  </mc:AlternateContent>
  <xr:revisionPtr revIDLastSave="0" documentId="13_ncr:1_{97AAAC5D-38BF-4C0B-B809-045F5CFCB65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ME CLEARING BIS III CEM" sheetId="3" r:id="rId1"/>
    <sheet name="BME CLEARING BIS III SA-CCR" sheetId="2" r:id="rId2"/>
  </sheets>
  <definedNames>
    <definedName name="_xlnm.Print_Area" localSheetId="0">'BME CLEARING BIS III CEM'!$A$1:$F$39</definedName>
    <definedName name="_xlnm.Print_Area" localSheetId="1">'BME CLEARING BIS III SA-CCR'!$A$1:$F$22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1" i="2" l="1"/>
  <c r="E21" i="2"/>
  <c r="D21" i="2"/>
  <c r="C21" i="2"/>
  <c r="B21" i="2"/>
</calcChain>
</file>

<file path=xl/sharedStrings.xml><?xml version="1.0" encoding="utf-8"?>
<sst xmlns="http://schemas.openxmlformats.org/spreadsheetml/2006/main" count="54" uniqueCount="29">
  <si>
    <t>Key Summary Statistics</t>
  </si>
  <si>
    <t xml:space="preserve">Unit </t>
  </si>
  <si>
    <t>Eur 1000</t>
  </si>
  <si>
    <r>
      <t xml:space="preserve">∑(EBRMi-IMi-DFi), CCP total exposure </t>
    </r>
    <r>
      <rPr>
        <sz val="10"/>
        <rFont val="Calibri"/>
        <family val="2"/>
      </rPr>
      <t/>
    </r>
  </si>
  <si>
    <t>Beta (concentration factor) in allocation formula</t>
  </si>
  <si>
    <t>Allocation method for C-factor</t>
  </si>
  <si>
    <t>(1+Beta*N/(N-2)), Adjustment Factor for granularity and concentration</t>
  </si>
  <si>
    <t>N, Number of clearing members</t>
  </si>
  <si>
    <r>
      <t>DF' = DF</t>
    </r>
    <r>
      <rPr>
        <vertAlign val="subscript"/>
        <sz val="10"/>
        <color theme="4" tint="-0.499984740745262"/>
        <rFont val="Arial"/>
        <family val="2"/>
      </rPr>
      <t xml:space="preserve">CCP + </t>
    </r>
    <r>
      <rPr>
        <sz val="10"/>
        <color theme="4" tint="-0.499984740745262"/>
        <rFont val="Arial"/>
        <family val="2"/>
      </rPr>
      <t>DF'</t>
    </r>
    <r>
      <rPr>
        <vertAlign val="subscript"/>
        <sz val="10"/>
        <color theme="4" tint="-0.499984740745262"/>
        <rFont val="Arial"/>
        <family val="2"/>
      </rPr>
      <t>CM</t>
    </r>
  </si>
  <si>
    <r>
      <t>DF</t>
    </r>
    <r>
      <rPr>
        <vertAlign val="subscript"/>
        <sz val="10"/>
        <color theme="4" tint="-0.499984740745262"/>
        <rFont val="Arial"/>
        <family val="2"/>
      </rPr>
      <t>CM</t>
    </r>
    <r>
      <rPr>
        <sz val="10"/>
        <color theme="4" tint="-0.499984740745262"/>
        <rFont val="Arial"/>
        <family val="2"/>
      </rPr>
      <t>, Prefunded default fund from all clearing members</t>
    </r>
  </si>
  <si>
    <r>
      <t>DF'</t>
    </r>
    <r>
      <rPr>
        <vertAlign val="subscript"/>
        <sz val="10"/>
        <color theme="4" tint="-0.499984740745262"/>
        <rFont val="Arial"/>
        <family val="2"/>
      </rPr>
      <t>CM</t>
    </r>
    <r>
      <rPr>
        <sz val="10"/>
        <color theme="4" tint="-0.499984740745262"/>
        <rFont val="Arial"/>
        <family val="2"/>
      </rPr>
      <t>, Prefunded default fund from surviving clearing members</t>
    </r>
  </si>
  <si>
    <r>
      <t>K</t>
    </r>
    <r>
      <rPr>
        <b/>
        <vertAlign val="subscript"/>
        <sz val="10"/>
        <color theme="4" tint="-0.499984740745262"/>
        <rFont val="Arial"/>
        <family val="2"/>
      </rPr>
      <t>CCP</t>
    </r>
    <r>
      <rPr>
        <b/>
        <sz val="10"/>
        <color theme="4" tint="-0.499984740745262"/>
        <rFont val="Arial"/>
        <family val="2"/>
      </rPr>
      <t>, CCP hypothetical capital requirement</t>
    </r>
  </si>
  <si>
    <r>
      <t>Formula Selected in K*</t>
    </r>
    <r>
      <rPr>
        <b/>
        <vertAlign val="subscript"/>
        <sz val="10"/>
        <color theme="4" tint="-0.499984740745262"/>
        <rFont val="Arial"/>
        <family val="2"/>
      </rPr>
      <t>CM</t>
    </r>
    <r>
      <rPr>
        <b/>
        <sz val="10"/>
        <color theme="4" tint="-0.499984740745262"/>
        <rFont val="Arial"/>
        <family val="2"/>
      </rPr>
      <t xml:space="preserve"> Calculation</t>
    </r>
  </si>
  <si>
    <r>
      <t>c</t>
    </r>
    <r>
      <rPr>
        <vertAlign val="subscript"/>
        <sz val="10"/>
        <color theme="4" tint="-0.499984740745262"/>
        <rFont val="Arial"/>
        <family val="2"/>
      </rPr>
      <t>1,</t>
    </r>
    <r>
      <rPr>
        <sz val="10"/>
        <color theme="4" tint="-0.499984740745262"/>
        <rFont val="Arial"/>
        <family val="2"/>
      </rPr>
      <t xml:space="preserve"> Decreasing capital factor applied to excess prefunded DF</t>
    </r>
  </si>
  <si>
    <r>
      <t>K*</t>
    </r>
    <r>
      <rPr>
        <b/>
        <vertAlign val="subscript"/>
        <sz val="10"/>
        <color theme="4" tint="-0.499984740745262"/>
        <rFont val="Arial"/>
        <family val="2"/>
      </rPr>
      <t xml:space="preserve">CM </t>
    </r>
    <r>
      <rPr>
        <b/>
        <sz val="10"/>
        <color theme="4" tint="-0.499984740745262"/>
        <rFont val="Arial"/>
        <family val="2"/>
      </rPr>
      <t>= c</t>
    </r>
    <r>
      <rPr>
        <b/>
        <vertAlign val="subscript"/>
        <sz val="10"/>
        <color theme="4" tint="-0.499984740745262"/>
        <rFont val="Arial"/>
        <family val="2"/>
      </rPr>
      <t>1</t>
    </r>
    <r>
      <rPr>
        <b/>
        <sz val="10"/>
        <color theme="4" tint="-0.499984740745262"/>
        <rFont val="Arial"/>
        <family val="2"/>
      </rPr>
      <t>*DF'</t>
    </r>
    <r>
      <rPr>
        <b/>
        <vertAlign val="subscript"/>
        <sz val="10"/>
        <color theme="4" tint="-0.499984740745262"/>
        <rFont val="Arial"/>
        <family val="2"/>
      </rPr>
      <t>CM,</t>
    </r>
    <r>
      <rPr>
        <b/>
        <sz val="10"/>
        <color theme="4" tint="-0.499984740745262"/>
        <rFont val="Arial"/>
        <family val="2"/>
      </rPr>
      <t xml:space="preserve"> Aggregate capital requirement before adjustment</t>
    </r>
  </si>
  <si>
    <r>
      <t>C-factor = (1+Beta*N/(N-2))* K*</t>
    </r>
    <r>
      <rPr>
        <b/>
        <vertAlign val="subscript"/>
        <sz val="10"/>
        <color theme="4" tint="-0.499984740745262"/>
        <rFont val="Arial"/>
        <family val="2"/>
      </rPr>
      <t>CM</t>
    </r>
    <r>
      <rPr>
        <b/>
        <sz val="10"/>
        <color theme="4" tint="-0.499984740745262"/>
        <rFont val="Arial"/>
        <family val="2"/>
      </rPr>
      <t xml:space="preserve"> / DF</t>
    </r>
    <r>
      <rPr>
        <b/>
        <vertAlign val="subscript"/>
        <sz val="10"/>
        <color theme="4" tint="-0.499984740745262"/>
        <rFont val="Arial"/>
        <family val="2"/>
      </rPr>
      <t>CM</t>
    </r>
    <r>
      <rPr>
        <b/>
        <sz val="10"/>
        <color theme="4" tint="-0.499984740745262"/>
        <rFont val="Arial"/>
        <family val="2"/>
      </rPr>
      <t>, Risk weight used to calculate each clearing member capital requirement</t>
    </r>
  </si>
  <si>
    <r>
      <t>K</t>
    </r>
    <r>
      <rPr>
        <vertAlign val="subscript"/>
        <sz val="10"/>
        <color theme="4" tint="-0.499984740745262"/>
        <rFont val="Arial"/>
        <family val="2"/>
      </rPr>
      <t xml:space="preserve">CMi </t>
    </r>
    <r>
      <rPr>
        <sz val="10"/>
        <color theme="4" tint="-0.499984740745262"/>
        <rFont val="Arial"/>
        <family val="2"/>
      </rPr>
      <t>if DFi = 1.000</t>
    </r>
  </si>
  <si>
    <t>Financial Derivatives</t>
  </si>
  <si>
    <r>
      <t>DF</t>
    </r>
    <r>
      <rPr>
        <vertAlign val="subscript"/>
        <sz val="10"/>
        <color theme="4" tint="-0.499984740745262"/>
        <rFont val="Arial"/>
        <family val="2"/>
      </rPr>
      <t>CCP</t>
    </r>
    <r>
      <rPr>
        <sz val="10"/>
        <color theme="4" tint="-0.499984740745262"/>
        <rFont val="Arial"/>
        <family val="2"/>
      </rPr>
      <t>, CCP's prefunded own resources (before using default fund from surviving clearing members)</t>
    </r>
  </si>
  <si>
    <t>Power</t>
  </si>
  <si>
    <t>Repo</t>
  </si>
  <si>
    <t>IRS</t>
  </si>
  <si>
    <t>Equities</t>
  </si>
  <si>
    <t>DFi/DFCM</t>
  </si>
  <si>
    <r>
      <t>DF</t>
    </r>
    <r>
      <rPr>
        <vertAlign val="subscript"/>
        <sz val="10"/>
        <color theme="4" tint="-0.499984740745262"/>
        <rFont val="Arial"/>
        <family val="2"/>
      </rPr>
      <t>CCP</t>
    </r>
    <r>
      <rPr>
        <sz val="10"/>
        <color theme="4" tint="-0.499984740745262"/>
        <rFont val="Arial"/>
        <family val="2"/>
      </rPr>
      <t>, CCP's prefunded own resources</t>
    </r>
  </si>
  <si>
    <r>
      <t>C-factor = max( K</t>
    </r>
    <r>
      <rPr>
        <b/>
        <vertAlign val="subscript"/>
        <sz val="10"/>
        <color theme="4" tint="-0.499984740745262"/>
        <rFont val="Arial"/>
        <family val="2"/>
      </rPr>
      <t>CCP</t>
    </r>
    <r>
      <rPr>
        <b/>
        <sz val="10"/>
        <color theme="4" tint="-0.499984740745262"/>
        <rFont val="Arial"/>
        <family val="2"/>
      </rPr>
      <t xml:space="preserve"> *( DF</t>
    </r>
    <r>
      <rPr>
        <b/>
        <vertAlign val="subscript"/>
        <sz val="10"/>
        <color theme="4" tint="-0.499984740745262"/>
        <rFont val="Arial"/>
        <family val="2"/>
      </rPr>
      <t>i</t>
    </r>
    <r>
      <rPr>
        <b/>
        <sz val="10"/>
        <color theme="4" tint="-0.499984740745262"/>
        <rFont val="Arial"/>
        <family val="2"/>
      </rPr>
      <t xml:space="preserve"> / (DF</t>
    </r>
    <r>
      <rPr>
        <b/>
        <vertAlign val="subscript"/>
        <sz val="10"/>
        <color theme="4" tint="-0.499984740745262"/>
        <rFont val="Arial"/>
        <family val="2"/>
      </rPr>
      <t>CCP</t>
    </r>
    <r>
      <rPr>
        <b/>
        <sz val="10"/>
        <color theme="4" tint="-0.499984740745262"/>
        <rFont val="Arial"/>
        <family val="2"/>
      </rPr>
      <t xml:space="preserve"> + DF</t>
    </r>
    <r>
      <rPr>
        <b/>
        <vertAlign val="subscript"/>
        <sz val="10"/>
        <color theme="4" tint="-0.499984740745262"/>
        <rFont val="Arial"/>
        <family val="2"/>
      </rPr>
      <t xml:space="preserve"> CM</t>
    </r>
    <r>
      <rPr>
        <b/>
        <sz val="10"/>
        <color theme="4" tint="-0.499984740745262"/>
        <rFont val="Arial"/>
        <family val="2"/>
      </rPr>
      <t xml:space="preserve"> )); 8% * 2% * DF</t>
    </r>
    <r>
      <rPr>
        <b/>
        <vertAlign val="subscript"/>
        <sz val="10"/>
        <color theme="4" tint="-0.499984740745262"/>
        <rFont val="Arial"/>
        <family val="2"/>
      </rPr>
      <t>i</t>
    </r>
    <r>
      <rPr>
        <b/>
        <sz val="10"/>
        <color theme="4" tint="-0.499984740745262"/>
        <rFont val="Arial"/>
        <family val="2"/>
      </rPr>
      <t>)</t>
    </r>
  </si>
  <si>
    <t>Capital requirements for default fund exposures to BME CLEARING 
“Standardized Approach for Counterparty Credit Risk (SA-CCR)”</t>
  </si>
  <si>
    <t>29 January 2021</t>
  </si>
  <si>
    <t>Capital requirements for default fund exposures to BME CLEARING 
CEM methodology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</si>
</sst>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yyyy\-mm\-dd;@"/>
    <numFmt numFmtId="165" formatCode="0.0000%"/>
    <numFmt numFmtId="166" formatCode="0.0000"/>
    <numFmt numFmtId="167" formatCode="0.000"/>
    <numFmt numFmtId="168" formatCode="#,##0.0000"/>
    <numFmt numFmtId="169" formatCode="0.000%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0"/>
      <name val="Calibri"/>
      <family val="2"/>
    </font>
    <font>
      <b/>
      <sz val="10"/>
      <color theme="4" tint="-0.499984740745262"/>
      <name val="Arial"/>
      <family val="2"/>
    </font>
    <font>
      <sz val="10"/>
      <color theme="4" tint="-0.499984740745262"/>
      <name val="Arial"/>
      <family val="2"/>
    </font>
    <font>
      <vertAlign val="subscript"/>
      <sz val="10"/>
      <color theme="4" tint="-0.499984740745262"/>
      <name val="Arial"/>
      <family val="2"/>
    </font>
    <font>
      <b/>
      <vertAlign val="subscript"/>
      <sz val="10"/>
      <color theme="4" tint="-0.499984740745262"/>
      <name val="Arial"/>
      <family val="2"/>
    </font>
    <font>
      <b/>
      <sz val="10"/>
      <color theme="0"/>
      <name val="Arial"/>
      <family val="2"/>
    </font>
    <font>
      <b/>
      <sz val="14"/>
      <color theme="0"/>
      <name val="Arial"/>
      <family val="2"/>
    </font>
    <font>
      <b/>
      <sz val="11"/>
      <color theme="4" tint="-0.49998474074526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mediumGray">
        <fgColor indexed="45"/>
        <bgColor indexed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gradientFill degree="180">
        <stop position="0">
          <color theme="0"/>
        </stop>
        <stop position="1">
          <color theme="4" tint="-0.49803155613879818"/>
        </stop>
      </gradientFill>
    </fill>
    <fill>
      <patternFill patternType="solid">
        <fgColor theme="0" tint="-0.3499862666707357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thin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/>
      <diagonal/>
    </border>
    <border>
      <left style="hair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</borders>
  <cellStyleXfs count="13">
    <xf numFmtId="0" fontId="0" fillId="0" borderId="0">
      <alignment vertical="center"/>
    </xf>
    <xf numFmtId="9" fontId="3" fillId="0" borderId="0" applyFont="0" applyFill="0" applyBorder="0" applyAlignment="0" applyProtection="0"/>
    <xf numFmtId="0" fontId="5" fillId="2" borderId="2" applyNumberFormat="0" applyFill="0" applyBorder="0" applyAlignment="0" applyProtection="0">
      <alignment horizontal="left"/>
    </xf>
    <xf numFmtId="0" fontId="3" fillId="0" borderId="0">
      <alignment vertical="center"/>
    </xf>
    <xf numFmtId="164" fontId="3" fillId="3" borderId="1" applyFont="0" applyAlignment="0">
      <protection locked="0"/>
    </xf>
    <xf numFmtId="3" fontId="3" fillId="3" borderId="1" applyFont="0">
      <alignment horizontal="right"/>
      <protection locked="0"/>
    </xf>
    <xf numFmtId="165" fontId="3" fillId="3" borderId="1">
      <alignment horizontal="right"/>
      <protection locked="0"/>
    </xf>
    <xf numFmtId="49" fontId="3" fillId="3" borderId="1" applyFont="0" applyAlignment="0">
      <protection locked="0"/>
    </xf>
    <xf numFmtId="164" fontId="3" fillId="4" borderId="1">
      <protection locked="0"/>
    </xf>
    <xf numFmtId="1" fontId="3" fillId="4" borderId="1" applyFont="0">
      <alignment horizontal="right"/>
    </xf>
    <xf numFmtId="166" fontId="3" fillId="4" borderId="1" applyFont="0"/>
    <xf numFmtId="0" fontId="2" fillId="0" borderId="0"/>
    <xf numFmtId="0" fontId="1" fillId="0" borderId="0"/>
  </cellStyleXfs>
  <cellXfs count="48">
    <xf numFmtId="0" fontId="0" fillId="0" borderId="0" xfId="0">
      <alignment vertical="center"/>
    </xf>
    <xf numFmtId="0" fontId="8" fillId="0" borderId="0" xfId="0" applyFont="1" applyAlignment="1">
      <alignment vertical="center" wrapText="1"/>
    </xf>
    <xf numFmtId="49" fontId="8" fillId="0" borderId="0" xfId="1" applyNumberFormat="1" applyFont="1" applyAlignment="1">
      <alignment horizontal="right" vertical="center"/>
    </xf>
    <xf numFmtId="0" fontId="8" fillId="0" borderId="9" xfId="0" applyFont="1" applyBorder="1" applyAlignment="1">
      <alignment vertical="center" wrapText="1"/>
    </xf>
    <xf numFmtId="0" fontId="8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11" fillId="6" borderId="15" xfId="2" applyFont="1" applyFill="1" applyBorder="1" applyAlignment="1">
      <alignment horizontal="left" vertical="center" wrapText="1"/>
    </xf>
    <xf numFmtId="0" fontId="11" fillId="6" borderId="16" xfId="0" applyFont="1" applyFill="1" applyBorder="1" applyAlignment="1">
      <alignment horizontal="center" vertical="center"/>
    </xf>
    <xf numFmtId="0" fontId="11" fillId="6" borderId="17" xfId="0" applyFont="1" applyFill="1" applyBorder="1" applyAlignment="1">
      <alignment horizontal="center" vertical="center" wrapText="1"/>
    </xf>
    <xf numFmtId="0" fontId="3" fillId="0" borderId="0" xfId="0" applyFont="1">
      <alignment vertical="center"/>
    </xf>
    <xf numFmtId="0" fontId="3" fillId="0" borderId="18" xfId="0" applyFont="1" applyBorder="1">
      <alignment vertical="center"/>
    </xf>
    <xf numFmtId="49" fontId="4" fillId="0" borderId="7" xfId="0" quotePrefix="1" applyNumberFormat="1" applyFont="1" applyBorder="1" applyAlignment="1">
      <alignment horizontal="left" vertical="center"/>
    </xf>
    <xf numFmtId="167" fontId="8" fillId="5" borderId="14" xfId="0" applyNumberFormat="1" applyFont="1" applyFill="1" applyBorder="1" applyAlignment="1">
      <alignment horizontal="right" vertical="center"/>
    </xf>
    <xf numFmtId="167" fontId="8" fillId="5" borderId="19" xfId="0" applyNumberFormat="1" applyFont="1" applyFill="1" applyBorder="1" applyAlignment="1">
      <alignment horizontal="right" vertical="center"/>
    </xf>
    <xf numFmtId="3" fontId="8" fillId="5" borderId="10" xfId="0" applyNumberFormat="1" applyFont="1" applyFill="1" applyBorder="1" applyAlignment="1">
      <alignment horizontal="right" vertical="center"/>
    </xf>
    <xf numFmtId="3" fontId="8" fillId="5" borderId="20" xfId="0" applyNumberFormat="1" applyFont="1" applyFill="1" applyBorder="1" applyAlignment="1">
      <alignment horizontal="right" vertical="center"/>
    </xf>
    <xf numFmtId="3" fontId="7" fillId="5" borderId="10" xfId="0" applyNumberFormat="1" applyFont="1" applyFill="1" applyBorder="1" applyAlignment="1">
      <alignment horizontal="right" vertical="center"/>
    </xf>
    <xf numFmtId="3" fontId="7" fillId="5" borderId="20" xfId="0" applyNumberFormat="1" applyFont="1" applyFill="1" applyBorder="1" applyAlignment="1">
      <alignment horizontal="right" vertical="center"/>
    </xf>
    <xf numFmtId="10" fontId="8" fillId="5" borderId="10" xfId="1" applyNumberFormat="1" applyFont="1" applyFill="1" applyBorder="1" applyAlignment="1">
      <alignment horizontal="right" vertical="center"/>
    </xf>
    <xf numFmtId="10" fontId="8" fillId="5" borderId="20" xfId="1" applyNumberFormat="1" applyFont="1" applyFill="1" applyBorder="1" applyAlignment="1">
      <alignment horizontal="right" vertical="center"/>
    </xf>
    <xf numFmtId="168" fontId="8" fillId="5" borderId="10" xfId="0" applyNumberFormat="1" applyFont="1" applyFill="1" applyBorder="1" applyAlignment="1">
      <alignment horizontal="right" vertical="center"/>
    </xf>
    <xf numFmtId="169" fontId="7" fillId="5" borderId="10" xfId="1" applyNumberFormat="1" applyFont="1" applyFill="1" applyBorder="1" applyAlignment="1">
      <alignment horizontal="right" vertical="center"/>
    </xf>
    <xf numFmtId="169" fontId="7" fillId="5" borderId="20" xfId="1" applyNumberFormat="1" applyFont="1" applyFill="1" applyBorder="1" applyAlignment="1">
      <alignment horizontal="right" vertical="center"/>
    </xf>
    <xf numFmtId="2" fontId="8" fillId="5" borderId="12" xfId="1" applyNumberFormat="1" applyFont="1" applyFill="1" applyBorder="1" applyAlignment="1">
      <alignment horizontal="right" vertical="center"/>
    </xf>
    <xf numFmtId="2" fontId="8" fillId="5" borderId="21" xfId="1" applyNumberFormat="1" applyFont="1" applyFill="1" applyBorder="1" applyAlignment="1">
      <alignment horizontal="right" vertical="center"/>
    </xf>
    <xf numFmtId="0" fontId="8" fillId="0" borderId="22" xfId="0" applyFont="1" applyBorder="1" applyAlignment="1">
      <alignment vertical="center" wrapText="1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3" fontId="8" fillId="5" borderId="10" xfId="0" applyNumberFormat="1" applyFont="1" applyFill="1" applyBorder="1">
      <alignment vertical="center"/>
    </xf>
    <xf numFmtId="168" fontId="8" fillId="5" borderId="20" xfId="0" applyNumberFormat="1" applyFont="1" applyFill="1" applyBorder="1" applyAlignment="1">
      <alignment horizontal="right" vertical="center"/>
    </xf>
    <xf numFmtId="0" fontId="12" fillId="7" borderId="0" xfId="0" applyFont="1" applyFill="1" applyAlignment="1">
      <alignment horizontal="left"/>
    </xf>
    <xf numFmtId="0" fontId="0" fillId="0" borderId="0" xfId="0">
      <alignment vertical="center"/>
    </xf>
    <xf numFmtId="0" fontId="0" fillId="8" borderId="0" xfId="0" applyFill="1" applyAlignment="1">
      <alignment horizontal="center"/>
    </xf>
    <xf numFmtId="0" fontId="13" fillId="2" borderId="3" xfId="2" applyFont="1" applyBorder="1" applyAlignment="1">
      <alignment horizontal="center" vertical="center" wrapText="1"/>
    </xf>
    <xf numFmtId="0" fontId="13" fillId="2" borderId="4" xfId="2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3" fillId="2" borderId="6" xfId="2" applyFont="1" applyBorder="1" applyAlignment="1">
      <alignment horizontal="center" vertical="center" wrapText="1"/>
    </xf>
    <xf numFmtId="0" fontId="13" fillId="2" borderId="7" xfId="2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</cellXfs>
  <cellStyles count="13">
    <cellStyle name="=C:\WINNT35\SYSTEM32\COMMAND.COM" xfId="3" xr:uid="{00000000-0005-0000-0000-000000000000}"/>
    <cellStyle name="Encabezado 1" xfId="2" builtinId="16"/>
    <cellStyle name="inputDate" xfId="4" xr:uid="{00000000-0005-0000-0000-000001000000}"/>
    <cellStyle name="inputExposure" xfId="5" xr:uid="{00000000-0005-0000-0000-000002000000}"/>
    <cellStyle name="inputPercentageL" xfId="6" xr:uid="{00000000-0005-0000-0000-000003000000}"/>
    <cellStyle name="inputText" xfId="7" xr:uid="{00000000-0005-0000-0000-000004000000}"/>
    <cellStyle name="Normal" xfId="0" builtinId="0"/>
    <cellStyle name="Normal 2" xfId="11" xr:uid="{00000000-0005-0000-0000-000006000000}"/>
    <cellStyle name="Normal 2 2" xfId="12" xr:uid="{7BEF5A1E-7BDB-477F-9398-335190B2B37D}"/>
    <cellStyle name="Porcentaje" xfId="1" builtinId="5"/>
    <cellStyle name="sup2Date" xfId="8" xr:uid="{00000000-0005-0000-0000-000008000000}"/>
    <cellStyle name="sup2Int" xfId="9" xr:uid="{00000000-0005-0000-0000-000009000000}"/>
    <cellStyle name="sup2ParameterE" xfId="10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2167132</xdr:colOff>
      <xdr:row>4</xdr:row>
      <xdr:rowOff>1349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FDBB7F3-92BE-43AE-A6BF-9E4CA480C6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67132" cy="7481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2167132</xdr:colOff>
      <xdr:row>4</xdr:row>
      <xdr:rowOff>1349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61417" cy="7423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8A9B9-8704-40A0-AB8C-8F9D94BFA408}">
  <sheetPr>
    <pageSetUpPr fitToPage="1"/>
  </sheetPr>
  <dimension ref="A4:F30"/>
  <sheetViews>
    <sheetView showGridLines="0" tabSelected="1" zoomScale="90" zoomScaleNormal="90" zoomScalePageLayoutView="60" workbookViewId="0">
      <selection activeCell="A32" sqref="A32"/>
    </sheetView>
  </sheetViews>
  <sheetFormatPr baseColWidth="10" defaultColWidth="11.42578125" defaultRowHeight="12.75" x14ac:dyDescent="0.2"/>
  <cols>
    <col min="1" max="1" width="82.85546875" style="30" customWidth="1"/>
    <col min="2" max="2" width="20" style="30" customWidth="1"/>
    <col min="3" max="5" width="11.42578125" style="30"/>
    <col min="6" max="6" width="11.42578125" style="30" customWidth="1"/>
    <col min="7" max="16384" width="11.42578125" style="30"/>
  </cols>
  <sheetData>
    <row r="4" spans="1:6" ht="19.149999999999999" customHeight="1" x14ac:dyDescent="0.2"/>
    <row r="5" spans="1:6" ht="18" x14ac:dyDescent="0.25">
      <c r="A5" s="33"/>
      <c r="B5" s="33"/>
      <c r="C5" s="33"/>
      <c r="D5" s="33"/>
      <c r="E5" s="34"/>
      <c r="F5" s="34"/>
    </row>
    <row r="6" spans="1:6" ht="6" customHeight="1" x14ac:dyDescent="0.2">
      <c r="A6" s="35"/>
      <c r="B6" s="35"/>
      <c r="C6" s="35"/>
      <c r="D6" s="35"/>
      <c r="E6" s="34"/>
      <c r="F6" s="34"/>
    </row>
    <row r="9" spans="1:6" ht="25.9" customHeight="1" x14ac:dyDescent="0.2">
      <c r="A9" s="36" t="s">
        <v>28</v>
      </c>
      <c r="B9" s="37"/>
      <c r="C9" s="37"/>
      <c r="D9" s="37"/>
      <c r="E9" s="38"/>
      <c r="F9" s="39"/>
    </row>
    <row r="10" spans="1:6" ht="21.6" customHeight="1" x14ac:dyDescent="0.2">
      <c r="A10" s="40"/>
      <c r="B10" s="41"/>
      <c r="C10" s="41"/>
      <c r="D10" s="41"/>
      <c r="E10" s="42"/>
      <c r="F10" s="43"/>
    </row>
    <row r="12" spans="1:6" x14ac:dyDescent="0.2">
      <c r="A12" s="13" t="s">
        <v>27</v>
      </c>
      <c r="B12" s="11"/>
      <c r="C12" s="11"/>
      <c r="D12" s="11"/>
      <c r="E12" s="11"/>
      <c r="F12" s="11"/>
    </row>
    <row r="13" spans="1:6" x14ac:dyDescent="0.2">
      <c r="B13" s="12"/>
      <c r="C13" s="12"/>
      <c r="D13" s="12"/>
      <c r="E13" s="12"/>
      <c r="F13" s="12"/>
    </row>
    <row r="14" spans="1:6" x14ac:dyDescent="0.2">
      <c r="A14" s="8" t="s">
        <v>0</v>
      </c>
      <c r="B14" s="9" t="s">
        <v>17</v>
      </c>
      <c r="C14" s="9" t="s">
        <v>19</v>
      </c>
      <c r="D14" s="10" t="s">
        <v>20</v>
      </c>
      <c r="E14" s="10" t="s">
        <v>21</v>
      </c>
      <c r="F14" s="10" t="s">
        <v>22</v>
      </c>
    </row>
    <row r="15" spans="1:6" x14ac:dyDescent="0.2">
      <c r="A15" s="7" t="s">
        <v>1</v>
      </c>
      <c r="B15" s="14" t="s">
        <v>2</v>
      </c>
      <c r="C15" s="14" t="s">
        <v>2</v>
      </c>
      <c r="D15" s="14" t="s">
        <v>2</v>
      </c>
      <c r="E15" s="14" t="s">
        <v>2</v>
      </c>
      <c r="F15" s="15" t="s">
        <v>2</v>
      </c>
    </row>
    <row r="16" spans="1:6" x14ac:dyDescent="0.2">
      <c r="A16" s="3" t="s">
        <v>7</v>
      </c>
      <c r="B16" s="16">
        <v>35</v>
      </c>
      <c r="C16" s="16">
        <v>6</v>
      </c>
      <c r="D16" s="16">
        <v>25</v>
      </c>
      <c r="E16" s="16">
        <v>9</v>
      </c>
      <c r="F16" s="17">
        <v>23</v>
      </c>
    </row>
    <row r="17" spans="1:6" ht="28.5" x14ac:dyDescent="0.2">
      <c r="A17" s="4" t="s">
        <v>18</v>
      </c>
      <c r="B17" s="16">
        <v>2000</v>
      </c>
      <c r="C17" s="16">
        <v>500</v>
      </c>
      <c r="D17" s="16">
        <v>1000</v>
      </c>
      <c r="E17" s="16">
        <v>500</v>
      </c>
      <c r="F17" s="17">
        <v>1500</v>
      </c>
    </row>
    <row r="18" spans="1:6" ht="15.75" x14ac:dyDescent="0.2">
      <c r="A18" s="3" t="s">
        <v>9</v>
      </c>
      <c r="B18" s="16">
        <v>185300</v>
      </c>
      <c r="C18" s="16">
        <v>26550</v>
      </c>
      <c r="D18" s="16">
        <v>69950</v>
      </c>
      <c r="E18" s="16">
        <v>5100</v>
      </c>
      <c r="F18" s="17">
        <v>198400</v>
      </c>
    </row>
    <row r="19" spans="1:6" ht="15.75" x14ac:dyDescent="0.2">
      <c r="A19" s="27" t="s">
        <v>10</v>
      </c>
      <c r="B19" s="16">
        <v>174711.42857142858</v>
      </c>
      <c r="C19" s="16">
        <v>17700</v>
      </c>
      <c r="D19" s="16">
        <v>64354</v>
      </c>
      <c r="E19" s="16">
        <v>3966.666666666667</v>
      </c>
      <c r="F19" s="17">
        <v>181147.82608695651</v>
      </c>
    </row>
    <row r="20" spans="1:6" ht="15.75" x14ac:dyDescent="0.2">
      <c r="A20" s="27" t="s">
        <v>8</v>
      </c>
      <c r="B20" s="16">
        <v>176711.42857142858</v>
      </c>
      <c r="C20" s="31">
        <v>18200</v>
      </c>
      <c r="D20" s="16">
        <v>65354</v>
      </c>
      <c r="E20" s="16">
        <v>4466.666666666667</v>
      </c>
      <c r="F20" s="17">
        <v>182647.82608695651</v>
      </c>
    </row>
    <row r="21" spans="1:6" x14ac:dyDescent="0.2">
      <c r="A21" s="27" t="s">
        <v>3</v>
      </c>
      <c r="B21" s="16">
        <v>0</v>
      </c>
      <c r="C21" s="31">
        <v>0</v>
      </c>
      <c r="D21" s="16">
        <v>0</v>
      </c>
      <c r="E21" s="16">
        <v>15024.600420489343</v>
      </c>
      <c r="F21" s="17">
        <v>0</v>
      </c>
    </row>
    <row r="22" spans="1:6" ht="14.25" x14ac:dyDescent="0.2">
      <c r="A22" s="5" t="s">
        <v>11</v>
      </c>
      <c r="B22" s="18">
        <v>0</v>
      </c>
      <c r="C22" s="18">
        <v>0</v>
      </c>
      <c r="D22" s="18">
        <v>0</v>
      </c>
      <c r="E22" s="18">
        <v>240.39360672782951</v>
      </c>
      <c r="F22" s="19">
        <v>0</v>
      </c>
    </row>
    <row r="23" spans="1:6" ht="14.25" x14ac:dyDescent="0.2">
      <c r="A23" s="5" t="s">
        <v>12</v>
      </c>
      <c r="B23" s="18">
        <v>3</v>
      </c>
      <c r="C23" s="18">
        <v>3</v>
      </c>
      <c r="D23" s="18">
        <v>3</v>
      </c>
      <c r="E23" s="18">
        <v>3</v>
      </c>
      <c r="F23" s="19">
        <v>3</v>
      </c>
    </row>
    <row r="24" spans="1:6" ht="15.75" x14ac:dyDescent="0.2">
      <c r="A24" s="3" t="s">
        <v>13</v>
      </c>
      <c r="B24" s="20">
        <v>1.6000000000000001E-3</v>
      </c>
      <c r="C24" s="20">
        <v>1.6000000000000001E-3</v>
      </c>
      <c r="D24" s="20">
        <v>1.6000000000000001E-3</v>
      </c>
      <c r="E24" s="20">
        <v>6.6588892772606453E-3</v>
      </c>
      <c r="F24" s="21">
        <v>1.6000000000000001E-3</v>
      </c>
    </row>
    <row r="25" spans="1:6" ht="14.25" x14ac:dyDescent="0.2">
      <c r="A25" s="5" t="s">
        <v>14</v>
      </c>
      <c r="B25" s="18">
        <v>279.53828571428573</v>
      </c>
      <c r="C25" s="18">
        <v>28.32</v>
      </c>
      <c r="D25" s="18">
        <v>102.96640000000001</v>
      </c>
      <c r="E25" s="18">
        <v>26.413594133133895</v>
      </c>
      <c r="F25" s="19">
        <v>289.83652173913043</v>
      </c>
    </row>
    <row r="26" spans="1:6" x14ac:dyDescent="0.2">
      <c r="A26" s="3" t="s">
        <v>4</v>
      </c>
      <c r="B26" s="22">
        <v>0.26610005936386849</v>
      </c>
      <c r="C26" s="22">
        <v>0.65848558105315136</v>
      </c>
      <c r="D26" s="22">
        <v>0.45271463315305754</v>
      </c>
      <c r="E26" s="22">
        <v>0.49850912673161057</v>
      </c>
      <c r="F26" s="32">
        <v>0.50960412518082165</v>
      </c>
    </row>
    <row r="27" spans="1:6" x14ac:dyDescent="0.2">
      <c r="A27" s="3" t="s">
        <v>5</v>
      </c>
      <c r="B27" s="16" t="s">
        <v>23</v>
      </c>
      <c r="C27" s="16" t="s">
        <v>23</v>
      </c>
      <c r="D27" s="16" t="s">
        <v>23</v>
      </c>
      <c r="E27" s="16" t="s">
        <v>23</v>
      </c>
      <c r="F27" s="17" t="s">
        <v>23</v>
      </c>
    </row>
    <row r="28" spans="1:6" x14ac:dyDescent="0.2">
      <c r="A28" s="3" t="s">
        <v>6</v>
      </c>
      <c r="B28" s="22">
        <v>1.2822273356889515</v>
      </c>
      <c r="C28" s="22">
        <v>1.9877283715797271</v>
      </c>
      <c r="D28" s="22">
        <v>1.4920811229924538</v>
      </c>
      <c r="E28" s="22">
        <v>1.6409403057977849</v>
      </c>
      <c r="F28" s="32">
        <v>1.5581378513885189</v>
      </c>
    </row>
    <row r="29" spans="1:6" ht="27" x14ac:dyDescent="0.2">
      <c r="A29" s="5" t="s">
        <v>15</v>
      </c>
      <c r="B29" s="23">
        <v>1.9343315235536185E-3</v>
      </c>
      <c r="C29" s="23">
        <v>2.1202435963517093E-3</v>
      </c>
      <c r="D29" s="23">
        <v>2.196343413044892E-3</v>
      </c>
      <c r="E29" s="23">
        <v>8.4986531831457469E-3</v>
      </c>
      <c r="F29" s="24">
        <v>2.2762361655067061E-3</v>
      </c>
    </row>
    <row r="30" spans="1:6" ht="15.75" x14ac:dyDescent="0.2">
      <c r="A30" s="6" t="s">
        <v>16</v>
      </c>
      <c r="B30" s="25">
        <v>1.9343315235536185</v>
      </c>
      <c r="C30" s="25">
        <v>2.1202435963517092</v>
      </c>
      <c r="D30" s="25">
        <v>2.1963434130448922</v>
      </c>
      <c r="E30" s="25">
        <v>8.4986531831457466</v>
      </c>
      <c r="F30" s="26">
        <v>2.276236165506706</v>
      </c>
    </row>
  </sheetData>
  <mergeCells count="3">
    <mergeCell ref="A5:F5"/>
    <mergeCell ref="A6:F6"/>
    <mergeCell ref="A9:F10"/>
  </mergeCells>
  <printOptions horizontalCentered="1"/>
  <pageMargins left="0.47244094488188981" right="0.47244094488188981" top="0.74803149606299213" bottom="0.74803149606299213" header="0.31496062992125984" footer="0.31496062992125984"/>
  <pageSetup paperSize="9" scale="64" orientation="portrait" r:id="rId1"/>
  <headerFooter>
    <oddHeader>&amp;L&amp;"Calibri"&amp;10&amp;K000000Classified as Internal / Clasificado como Interno&amp;1#</oddHeader>
  </headerFooter>
  <ignoredErrors>
    <ignoredError sqref="B31:F31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F34"/>
  <sheetViews>
    <sheetView showGridLines="0" zoomScale="90" zoomScaleNormal="90" workbookViewId="0">
      <selection activeCell="F27" sqref="F27"/>
    </sheetView>
  </sheetViews>
  <sheetFormatPr baseColWidth="10" defaultColWidth="11.42578125" defaultRowHeight="12.75" x14ac:dyDescent="0.2"/>
  <cols>
    <col min="1" max="1" width="82.85546875" customWidth="1"/>
    <col min="2" max="2" width="20" customWidth="1"/>
  </cols>
  <sheetData>
    <row r="4" spans="1:6" ht="19.149999999999999" customHeight="1" x14ac:dyDescent="0.2"/>
    <row r="5" spans="1:6" ht="18" x14ac:dyDescent="0.25">
      <c r="A5" s="33"/>
      <c r="B5" s="33"/>
      <c r="C5" s="33"/>
      <c r="D5" s="33"/>
      <c r="E5" s="34"/>
      <c r="F5" s="34"/>
    </row>
    <row r="6" spans="1:6" ht="6" customHeight="1" x14ac:dyDescent="0.2">
      <c r="A6" s="35"/>
      <c r="B6" s="35"/>
      <c r="C6" s="35"/>
      <c r="D6" s="35"/>
      <c r="E6" s="34"/>
      <c r="F6" s="34"/>
    </row>
    <row r="9" spans="1:6" ht="12.75" customHeight="1" x14ac:dyDescent="0.2">
      <c r="A9" s="36" t="s">
        <v>26</v>
      </c>
      <c r="B9" s="37"/>
      <c r="C9" s="37"/>
      <c r="D9" s="37"/>
      <c r="E9" s="44"/>
      <c r="F9" s="45"/>
    </row>
    <row r="10" spans="1:6" ht="38.25" customHeight="1" x14ac:dyDescent="0.2">
      <c r="A10" s="40"/>
      <c r="B10" s="41"/>
      <c r="C10" s="41"/>
      <c r="D10" s="41"/>
      <c r="E10" s="46"/>
      <c r="F10" s="47"/>
    </row>
    <row r="11" spans="1:6" s="28" customFormat="1" x14ac:dyDescent="0.2"/>
    <row r="12" spans="1:6" s="29" customFormat="1" x14ac:dyDescent="0.2">
      <c r="A12" s="13" t="s">
        <v>27</v>
      </c>
      <c r="B12" s="11"/>
      <c r="C12" s="11"/>
      <c r="D12" s="11"/>
      <c r="E12" s="11"/>
      <c r="F12" s="11"/>
    </row>
    <row r="13" spans="1:6" s="29" customFormat="1" x14ac:dyDescent="0.2">
      <c r="B13" s="12"/>
      <c r="C13" s="12"/>
      <c r="D13" s="12"/>
      <c r="E13" s="12"/>
      <c r="F13" s="12"/>
    </row>
    <row r="14" spans="1:6" s="29" customFormat="1" x14ac:dyDescent="0.2">
      <c r="A14" s="8" t="s">
        <v>0</v>
      </c>
      <c r="B14" s="9" t="s">
        <v>17</v>
      </c>
      <c r="C14" s="9" t="s">
        <v>19</v>
      </c>
      <c r="D14" s="10" t="s">
        <v>20</v>
      </c>
      <c r="E14" s="10" t="s">
        <v>21</v>
      </c>
      <c r="F14" s="10" t="s">
        <v>22</v>
      </c>
    </row>
    <row r="15" spans="1:6" s="29" customFormat="1" x14ac:dyDescent="0.2">
      <c r="A15" s="7" t="s">
        <v>1</v>
      </c>
      <c r="B15" s="14" t="s">
        <v>2</v>
      </c>
      <c r="C15" s="14" t="s">
        <v>2</v>
      </c>
      <c r="D15" s="14" t="s">
        <v>2</v>
      </c>
      <c r="E15" s="14" t="s">
        <v>2</v>
      </c>
      <c r="F15" s="15" t="s">
        <v>2</v>
      </c>
    </row>
    <row r="16" spans="1:6" s="29" customFormat="1" x14ac:dyDescent="0.2">
      <c r="A16" s="3" t="s">
        <v>7</v>
      </c>
      <c r="B16" s="16">
        <v>35</v>
      </c>
      <c r="C16" s="16">
        <v>6</v>
      </c>
      <c r="D16" s="16">
        <v>25</v>
      </c>
      <c r="E16" s="16">
        <v>9</v>
      </c>
      <c r="F16" s="17">
        <v>23</v>
      </c>
    </row>
    <row r="17" spans="1:6" s="29" customFormat="1" ht="15.75" x14ac:dyDescent="0.2">
      <c r="A17" s="4" t="s">
        <v>24</v>
      </c>
      <c r="B17" s="16">
        <v>2000</v>
      </c>
      <c r="C17" s="16">
        <v>500</v>
      </c>
      <c r="D17" s="16">
        <v>1000</v>
      </c>
      <c r="E17" s="16">
        <v>500</v>
      </c>
      <c r="F17" s="16">
        <v>1500</v>
      </c>
    </row>
    <row r="18" spans="1:6" s="29" customFormat="1" ht="15.75" x14ac:dyDescent="0.2">
      <c r="A18" s="3" t="s">
        <v>9</v>
      </c>
      <c r="B18" s="16">
        <v>185300</v>
      </c>
      <c r="C18" s="16">
        <v>26550</v>
      </c>
      <c r="D18" s="16">
        <v>69950</v>
      </c>
      <c r="E18" s="16">
        <v>5100</v>
      </c>
      <c r="F18" s="17">
        <v>198400</v>
      </c>
    </row>
    <row r="19" spans="1:6" s="29" customFormat="1" ht="14.25" x14ac:dyDescent="0.2">
      <c r="A19" s="5" t="s">
        <v>11</v>
      </c>
      <c r="B19" s="18">
        <v>2194.3349286090292</v>
      </c>
      <c r="C19" s="18">
        <v>1007.7553346547852</v>
      </c>
      <c r="D19" s="18">
        <v>0</v>
      </c>
      <c r="E19" s="18">
        <v>6.1758185825839407</v>
      </c>
      <c r="F19" s="19">
        <v>0</v>
      </c>
    </row>
    <row r="20" spans="1:6" s="29" customFormat="1" ht="14.25" x14ac:dyDescent="0.2">
      <c r="A20" s="5" t="s">
        <v>25</v>
      </c>
      <c r="B20" s="23">
        <v>1.1715616276587255E-2</v>
      </c>
      <c r="C20" s="23">
        <v>3.7255280393850947E-2</v>
      </c>
      <c r="D20" s="23">
        <v>1.6000000000000001E-3</v>
      </c>
      <c r="E20" s="23">
        <v>1.6000000000000001E-3</v>
      </c>
      <c r="F20" s="24">
        <v>1.6000000000000001E-3</v>
      </c>
    </row>
    <row r="21" spans="1:6" s="29" customFormat="1" ht="15.75" x14ac:dyDescent="0.2">
      <c r="A21" s="6" t="s">
        <v>16</v>
      </c>
      <c r="B21" s="25">
        <f>B20*1000</f>
        <v>11.715616276587255</v>
      </c>
      <c r="C21" s="25">
        <f t="shared" ref="C21:F21" si="0">C20*1000</f>
        <v>37.255280393850946</v>
      </c>
      <c r="D21" s="25">
        <f t="shared" si="0"/>
        <v>1.6</v>
      </c>
      <c r="E21" s="25">
        <f t="shared" si="0"/>
        <v>1.6</v>
      </c>
      <c r="F21" s="25">
        <f t="shared" si="0"/>
        <v>1.6</v>
      </c>
    </row>
    <row r="22" spans="1:6" s="29" customFormat="1" x14ac:dyDescent="0.2"/>
    <row r="25" spans="1:6" x14ac:dyDescent="0.2">
      <c r="A25" s="1"/>
      <c r="B25" s="2"/>
      <c r="C25" s="2"/>
      <c r="D25" s="2"/>
      <c r="E25" s="2"/>
      <c r="F25" s="2"/>
    </row>
    <row r="29" spans="1:6" x14ac:dyDescent="0.2">
      <c r="A29" s="1"/>
      <c r="B29" s="2"/>
      <c r="C29" s="2"/>
      <c r="D29" s="2"/>
      <c r="E29" s="2"/>
      <c r="F29" s="2"/>
    </row>
    <row r="34" spans="1:1" x14ac:dyDescent="0.2">
      <c r="A34" s="1"/>
    </row>
  </sheetData>
  <mergeCells count="3">
    <mergeCell ref="A9:F10"/>
    <mergeCell ref="A5:F5"/>
    <mergeCell ref="A6:F6"/>
  </mergeCells>
  <printOptions horizontalCentered="1"/>
  <pageMargins left="0.47244094488188981" right="0.47244094488188981" top="0.74803149606299213" bottom="0.74803149606299213" header="0.31496062992125984" footer="0.31496062992125984"/>
  <pageSetup paperSize="9" scale="64" orientation="portrait" r:id="rId1"/>
  <headerFooter>
    <oddHeader>&amp;L&amp;"Calibri"&amp;10&amp;K000000Classified as Internal / Clasificado como Interno&amp;1#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r r a y O f S h e e t   x m l n s = " u r n : s c h e m a s - m i c r o s o f t - c o m . S i x F i n a n c i a l . F i n X L " / > 
</file>

<file path=customXml/itemProps1.xml><?xml version="1.0" encoding="utf-8"?>
<ds:datastoreItem xmlns:ds="http://schemas.openxmlformats.org/officeDocument/2006/customXml" ds:itemID="{13740E83-8CB9-4D6C-8729-CF1B2B106AC3}">
  <ds:schemaRefs>
    <ds:schemaRef ds:uri="urn:schemas-microsoft-com.SixFinancial.FinX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BME CLEARING BIS III CEM</vt:lpstr>
      <vt:lpstr>BME CLEARING BIS III SA-CCR</vt:lpstr>
      <vt:lpstr>'BME CLEARING BIS III CEM'!Área_de_impresión</vt:lpstr>
      <vt:lpstr>'BME CLEARING BIS III SA-CCR'!Área_de_impresión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XAguila</dc:creator>
  <cp:lastModifiedBy>Maria Isabel Romera</cp:lastModifiedBy>
  <cp:lastPrinted>2021-02-04T14:08:50Z</cp:lastPrinted>
  <dcterms:created xsi:type="dcterms:W3CDTF">2013-03-10T14:03:22Z</dcterms:created>
  <dcterms:modified xsi:type="dcterms:W3CDTF">2021-02-04T15:51:34Z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119c9c6-c312-493f-bc91-1871f81047af_Enabled">
    <vt:lpwstr>True</vt:lpwstr>
  </property>
  <property fmtid="{D5CDD505-2E9C-101B-9397-08002B2CF9AE}" pid="3" name="MSIP_Label_a119c9c6-c312-493f-bc91-1871f81047af_SiteId">
    <vt:lpwstr>faac5f16-6c6a-4379-bf59-205b22f007ec</vt:lpwstr>
  </property>
  <property fmtid="{D5CDD505-2E9C-101B-9397-08002B2CF9AE}" pid="4" name="MSIP_Label_a119c9c6-c312-493f-bc91-1871f81047af_Owner">
    <vt:lpwstr>iromera@grupobme.es</vt:lpwstr>
  </property>
  <property fmtid="{D5CDD505-2E9C-101B-9397-08002B2CF9AE}" pid="5" name="MSIP_Label_a119c9c6-c312-493f-bc91-1871f81047af_SetDate">
    <vt:lpwstr>2020-03-05T11:59:34.4377426Z</vt:lpwstr>
  </property>
  <property fmtid="{D5CDD505-2E9C-101B-9397-08002B2CF9AE}" pid="6" name="MSIP_Label_a119c9c6-c312-493f-bc91-1871f81047af_Name">
    <vt:lpwstr>Internal</vt:lpwstr>
  </property>
  <property fmtid="{D5CDD505-2E9C-101B-9397-08002B2CF9AE}" pid="7" name="MSIP_Label_a119c9c6-c312-493f-bc91-1871f81047af_Application">
    <vt:lpwstr>Microsoft Azure Information Protection</vt:lpwstr>
  </property>
  <property fmtid="{D5CDD505-2E9C-101B-9397-08002B2CF9AE}" pid="8" name="MSIP_Label_a119c9c6-c312-493f-bc91-1871f81047af_ActionId">
    <vt:lpwstr>0a83d0aa-cebf-4fa2-afc2-b6d22edfcfd6</vt:lpwstr>
  </property>
  <property fmtid="{D5CDD505-2E9C-101B-9397-08002B2CF9AE}" pid="9" name="MSIP_Label_a119c9c6-c312-493f-bc91-1871f81047af_Extended_MSFT_Method">
    <vt:lpwstr>Automatic</vt:lpwstr>
  </property>
  <property fmtid="{D5CDD505-2E9C-101B-9397-08002B2CF9AE}" pid="10" name="Sensitivity">
    <vt:lpwstr>Internal</vt:lpwstr>
  </property>
</Properties>
</file>